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ΔΗΜΟΣ ΦΥΛΗΣ 146\Desktop\ΣΟΧ 4-2024 ΓΥΜΝΑΣΤΕΣ\ΠΡΟΣ ΑΝΑΡΤΗΣΗ\"/>
    </mc:Choice>
  </mc:AlternateContent>
  <xr:revisionPtr revIDLastSave="0" documentId="13_ncr:1_{5BB4F8F3-EFE6-4D17-A724-D7106A51A2B3}" xr6:coauthVersionLast="47" xr6:coauthVersionMax="47" xr10:uidLastSave="{00000000-0000-0000-0000-000000000000}"/>
  <bookViews>
    <workbookView xWindow="-120" yWindow="-120" windowWidth="29040" windowHeight="15720" tabRatio="678" xr2:uid="{00000000-000D-0000-FFFF-FFFF00000000}"/>
  </bookViews>
  <sheets>
    <sheet name=" ΠΙΝΑΚΑΣ ΒΑΘΜΟΛΟΓΗΣΗΣ" sheetId="1" r:id="rId1"/>
    <sheet name="ΑΠΟΡΡΙΠΤΕΟΙ" sheetId="4" r:id="rId2"/>
    <sheet name="ΕΠΙΤΥΧΟΝΤΕΣ " sheetId="3" r:id="rId3"/>
  </sheets>
  <definedNames>
    <definedName name="_xlnm._FilterDatabase" localSheetId="0" hidden="1">' ΠΙΝΑΚΑΣ ΒΑΘΜΟΛΟΓΗΣΗΣ'!$A$8:$M$239</definedName>
  </definedNames>
  <calcPr calcId="191029"/>
</workbook>
</file>

<file path=xl/calcChain.xml><?xml version="1.0" encoding="utf-8"?>
<calcChain xmlns="http://schemas.openxmlformats.org/spreadsheetml/2006/main">
  <c r="AD13" i="3" l="1"/>
  <c r="W13" i="3"/>
  <c r="V13" i="3"/>
  <c r="AE13" i="3" s="1"/>
  <c r="R13" i="3"/>
  <c r="AE12" i="3"/>
  <c r="W12" i="3"/>
  <c r="R12" i="3"/>
  <c r="AD11" i="3"/>
  <c r="W11" i="3"/>
  <c r="AE11" i="3" s="1"/>
  <c r="R11" i="3"/>
  <c r="W12" i="1"/>
  <c r="W13" i="1"/>
  <c r="W11" i="1"/>
  <c r="AE12" i="1" l="1"/>
  <c r="R12" i="1"/>
  <c r="R13" i="1"/>
  <c r="AD13" i="1" s="1"/>
  <c r="R11" i="1"/>
  <c r="AD11" i="1" s="1"/>
  <c r="AE11" i="1" l="1"/>
  <c r="V13" i="1"/>
  <c r="AE13" i="1" s="1"/>
</calcChain>
</file>

<file path=xl/sharedStrings.xml><?xml version="1.0" encoding="utf-8"?>
<sst xmlns="http://schemas.openxmlformats.org/spreadsheetml/2006/main" count="121" uniqueCount="61">
  <si>
    <t>ΜΕΤΑΠΤΥΧΙΑΚΟ</t>
  </si>
  <si>
    <t>Α.Μ.</t>
  </si>
  <si>
    <t>ΕΠΩΝΥΜΟ</t>
  </si>
  <si>
    <t>ΟΝΟΜΑ</t>
  </si>
  <si>
    <t>ΟΝΟΜΑ ΠΑΤΡΟΣ</t>
  </si>
  <si>
    <t>ΑΡΙΘΜ.
 ΤΑΥΤΟΤ.</t>
  </si>
  <si>
    <t>ΚΥΡΙΑ ΠΡΟΣΟΝΤΑ(1) / ΣΕΙΡΑ ΕΠΙΚΟΥΡΙΑΣ</t>
  </si>
  <si>
    <t>ΚΡΙΤΗΡΙΑ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</si>
  <si>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</si>
  <si>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t>ΠΟΛΥΤΕΚΝΟΣ ή ΤΕΚΝΟ ΠΟΛΥΤΕΚΝΗΣ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</si>
  <si>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</si>
  <si>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</si>
  <si>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</si>
  <si>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ΔΙΔΑΚΤΟΡΙΚΟ</t>
  </si>
  <si>
    <t>ΕΜΠΕΙΡΙΑ (σε μήνες, μέχρι 84 μήνες)</t>
  </si>
  <si>
    <t>(1α)</t>
  </si>
  <si>
    <t>(2)</t>
  </si>
  <si>
    <t>(3)</t>
  </si>
  <si>
    <t>(4)</t>
  </si>
  <si>
    <t>(5)</t>
  </si>
  <si>
    <t>ΒΑΘΜΟΛΟΓΙΑ</t>
  </si>
  <si>
    <t>Σειρά Κατάταξης</t>
  </si>
  <si>
    <t>ΣΥΝΟΛΟ ΜΟΝΑΔΩΝ</t>
  </si>
  <si>
    <t>6</t>
  </si>
  <si>
    <t>7</t>
  </si>
  <si>
    <t>1-24</t>
  </si>
  <si>
    <t>25-48</t>
  </si>
  <si>
    <t>49-72</t>
  </si>
  <si>
    <t>73-96</t>
  </si>
  <si>
    <t>ΣΥΝΟΛΟ</t>
  </si>
  <si>
    <t>ΣΥΝΟΛΟ ΕΜΠΕΙΡΙΑΣ</t>
  </si>
  <si>
    <r>
      <t xml:space="preserve">ΜΟΝΑΔΕΣ
</t>
    </r>
    <r>
      <rPr>
        <b/>
        <sz val="10"/>
        <color indexed="12"/>
        <rFont val="Arial Greek"/>
        <charset val="161"/>
      </rPr>
      <t>(1α)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</si>
  <si>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</si>
  <si>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10"/>
        <color indexed="12"/>
        <rFont val="Arial Greek"/>
        <charset val="161"/>
      </rPr>
      <t>3</t>
    </r>
  </si>
  <si>
    <r>
      <t xml:space="preserve">ΜΟΝΑΔΕΣ
</t>
    </r>
    <r>
      <rPr>
        <b/>
        <sz val="10"/>
        <color indexed="12"/>
        <rFont val="Arial Greek"/>
        <charset val="161"/>
      </rPr>
      <t>4</t>
    </r>
  </si>
  <si>
    <r>
      <t xml:space="preserve">ΜΟΝΑΔΕΣ
</t>
    </r>
    <r>
      <rPr>
        <b/>
        <sz val="10"/>
        <color indexed="12"/>
        <rFont val="Arial Greek"/>
        <charset val="161"/>
      </rPr>
      <t>5)</t>
    </r>
  </si>
  <si>
    <r>
      <t xml:space="preserve">ΜΟΝΑΔΕΣ
</t>
    </r>
    <r>
      <rPr>
        <b/>
        <sz val="10"/>
        <color indexed="12"/>
        <rFont val="Arial Greek"/>
        <charset val="161"/>
      </rPr>
      <t>6</t>
    </r>
  </si>
  <si>
    <r>
      <t xml:space="preserve">ΜΟΝΑΔΕΣ
</t>
    </r>
    <r>
      <rPr>
        <b/>
        <sz val="10"/>
        <color indexed="12"/>
        <rFont val="Arial Greek"/>
        <charset val="161"/>
      </rPr>
      <t>7</t>
    </r>
  </si>
  <si>
    <r>
      <t xml:space="preserve">ΜΟΝΑΔΕΣ
</t>
    </r>
    <r>
      <rPr>
        <b/>
        <sz val="10"/>
        <color indexed="12"/>
        <rFont val="Arial Greek"/>
        <charset val="161"/>
      </rPr>
      <t>8)</t>
    </r>
  </si>
  <si>
    <r>
      <rPr>
        <b/>
        <sz val="16"/>
        <color theme="1"/>
        <rFont val="Times New Roman"/>
        <family val="1"/>
        <charset val="161"/>
      </rPr>
      <t>ΠΙΝΑΚΑΣ ΒΑΘΜΟΛΟΓΗΣΗΣ                                                                                                                             ΚΩΔΙΚΟΣ ΘΕΣΗΣ : 104                                                                                                                                   ΕΙΔΙΚΟΤΗΤΑ : ΠΕ ΦΥΣΙΚΗΣ ΑΓΩΓΗΣ</t>
    </r>
    <r>
      <rPr>
        <sz val="16"/>
        <color theme="1"/>
        <rFont val="Times New Roman"/>
        <family val="1"/>
        <charset val="161"/>
      </rPr>
      <t xml:space="preserve">  (ΠΟΔΟΣΦΑΙΡΟ)</t>
    </r>
  </si>
  <si>
    <t>Φορέας : ΔΗΜΟΣ ΦΥΛΗΣ</t>
  </si>
  <si>
    <t xml:space="preserve">Υπηρεσία : ΔΙΟΙΚΗΤΙΚΩΝ ΥΠΗΡΕΣΙΩΝ                                        </t>
  </si>
  <si>
    <t>Έδρα Υπηρεσίας : ΠΛΑΤΕΙΑ ΗΡΩΩΝ ΑΝΩΛΙΟΣΙΑ</t>
  </si>
  <si>
    <t xml:space="preserve">Διάρκεια Σύμβασης : ΟΚΤΩ (8) ΜΗΝΩΝ </t>
  </si>
  <si>
    <t xml:space="preserve">ΧΩΡΙΣ ΑΝΕΡΓΙΑ </t>
  </si>
  <si>
    <t>ΝΑΙ</t>
  </si>
  <si>
    <t xml:space="preserve">ΝΑΙ </t>
  </si>
  <si>
    <r>
      <rPr>
        <b/>
        <sz val="16"/>
        <color theme="1"/>
        <rFont val="Times New Roman"/>
        <family val="1"/>
        <charset val="161"/>
      </rPr>
      <t xml:space="preserve"> ΠΙΝΑΚΑΣ  ΕΠΙΤΥΧΟΝΤΕΣ                                                                                                                                                    ΚΩΔΙΚΟΣ ΘΕΣΗΣ : 104                                                                                                                                                    ΕΙΔΙΚΟΤΗΤΑ : ΠΕ ΦΥΣΙΚΗΣ ΑΓΩΓΗΣ</t>
    </r>
    <r>
      <rPr>
        <sz val="16"/>
        <color theme="1"/>
        <rFont val="Times New Roman"/>
        <family val="1"/>
        <charset val="161"/>
      </rPr>
      <t xml:space="preserve">  (ΠΟΔΟΣΦΑΙΡΟ)</t>
    </r>
  </si>
  <si>
    <t xml:space="preserve">ΠΙΝΑΚΑΣ ΑΠΟΡΡΙΠΤΕΩΝ </t>
  </si>
  <si>
    <t>Δ.</t>
  </si>
  <si>
    <t>Σ.</t>
  </si>
  <si>
    <t>37916/3-10-2024 Μ.</t>
  </si>
  <si>
    <t>37530/1-10-2024 Ζ.</t>
  </si>
  <si>
    <t>Γ.</t>
  </si>
  <si>
    <t>Α.</t>
  </si>
  <si>
    <t>Χ.</t>
  </si>
  <si>
    <t>Ι. - Σ.</t>
  </si>
  <si>
    <t>37747/2-10-2024 Α.</t>
  </si>
  <si>
    <t>Π.</t>
  </si>
  <si>
    <t>37791/2-10-2024 Κ.</t>
  </si>
  <si>
    <t>37789/2-10-2024 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</si>
</sst>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0" x14ac:knownFonts="1">
    <font>
      <sz val="12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b/>
      <sz val="12"/>
      <color theme="1"/>
      <name val="Times New Roman"/>
      <family val="1"/>
      <charset val="161"/>
    </font>
    <font>
      <b/>
      <sz val="16"/>
      <color theme="1"/>
      <name val="Times New Roman"/>
      <family val="1"/>
      <charset val="161"/>
    </font>
    <font>
      <b/>
      <sz val="10"/>
      <color indexed="12"/>
      <name val="Arial Greek"/>
      <charset val="161"/>
    </font>
    <font>
      <b/>
      <sz val="9"/>
      <color indexed="10"/>
      <name val="Arial Greek"/>
      <charset val="161"/>
    </font>
    <font>
      <sz val="11"/>
      <color theme="1"/>
      <name val="Times New Roman"/>
      <family val="1"/>
      <charset val="161"/>
    </font>
    <font>
      <sz val="12"/>
      <color theme="1"/>
      <name val="Calibri"/>
      <family val="2"/>
      <charset val="161"/>
    </font>
    <font>
      <b/>
      <sz val="10"/>
      <color indexed="48"/>
      <name val="Arial Greek"/>
      <charset val="161"/>
    </font>
    <font>
      <b/>
      <sz val="10"/>
      <color indexed="10"/>
      <name val="Arial Greek"/>
      <charset val="161"/>
    </font>
    <font>
      <b/>
      <sz val="10"/>
      <name val="Arial Greek"/>
      <charset val="161"/>
    </font>
    <font>
      <b/>
      <sz val="10"/>
      <color indexed="8"/>
      <name val="Arial Greek"/>
      <charset val="161"/>
    </font>
    <font>
      <sz val="10"/>
      <name val="Arial Greek"/>
      <charset val="161"/>
    </font>
    <font>
      <sz val="10"/>
      <color theme="1"/>
      <name val="Times New Roman"/>
      <family val="1"/>
      <charset val="161"/>
    </font>
    <font>
      <sz val="10"/>
      <color theme="1"/>
      <name val="Calibri"/>
      <family val="2"/>
      <charset val="161"/>
    </font>
    <font>
      <sz val="16"/>
      <color theme="1"/>
      <name val="Times New Roman"/>
      <family val="1"/>
      <charset val="161"/>
    </font>
    <font>
      <sz val="9"/>
      <color theme="1"/>
      <name val="Calibri"/>
      <family val="2"/>
      <charset val="161"/>
    </font>
    <font>
      <b/>
      <sz val="8"/>
      <color indexed="10"/>
      <name val="Arial Greek"/>
      <charset val="161"/>
    </font>
    <font>
      <b/>
      <sz val="8"/>
      <color indexed="12"/>
      <name val="Arial Greek"/>
      <charset val="161"/>
    </font>
    <font>
      <b/>
      <sz val="7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10" fillId="5" borderId="3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164" fontId="17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7" fillId="4" borderId="1" xfId="0" applyFont="1" applyFill="1" applyBorder="1" applyAlignment="1" applyProtection="1">
      <alignment horizontal="center" vertical="center" textRotation="90" wrapText="1"/>
      <protection locked="0"/>
    </xf>
    <xf numFmtId="2" fontId="17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17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18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7" fillId="0" borderId="1" xfId="0" applyFont="1" applyBorder="1"/>
    <xf numFmtId="0" fontId="14" fillId="0" borderId="1" xfId="0" applyFont="1" applyBorder="1" applyAlignment="1">
      <alignment wrapText="1"/>
    </xf>
    <xf numFmtId="4" fontId="11" fillId="6" borderId="2" xfId="0" applyNumberFormat="1" applyFont="1" applyFill="1" applyBorder="1" applyAlignment="1" applyProtection="1">
      <alignment horizontal="center" vertical="center" textRotation="90"/>
      <protection locked="0"/>
    </xf>
    <xf numFmtId="4" fontId="9" fillId="6" borderId="2" xfId="0" applyNumberFormat="1" applyFont="1" applyFill="1" applyBorder="1" applyAlignment="1" applyProtection="1">
      <alignment horizontal="center" vertical="center" textRotation="90"/>
      <protection locked="0"/>
    </xf>
    <xf numFmtId="4" fontId="9" fillId="6" borderId="7" xfId="0" applyNumberFormat="1" applyFont="1" applyFill="1" applyBorder="1" applyAlignment="1" applyProtection="1">
      <alignment horizontal="center" vertical="center" textRotation="90"/>
      <protection locked="0"/>
    </xf>
    <xf numFmtId="0" fontId="12" fillId="7" borderId="5" xfId="0" applyFont="1" applyFill="1" applyBorder="1" applyAlignment="1" applyProtection="1">
      <alignment horizontal="center" vertical="center" textRotation="90"/>
      <protection locked="0"/>
    </xf>
    <xf numFmtId="0" fontId="12" fillId="7" borderId="6" xfId="0" applyFont="1" applyFill="1" applyBorder="1" applyAlignment="1" applyProtection="1">
      <alignment horizontal="center" vertical="center" textRotation="90"/>
      <protection locked="0"/>
    </xf>
    <xf numFmtId="0" fontId="11" fillId="5" borderId="1" xfId="0" applyFont="1" applyFill="1" applyBorder="1" applyAlignment="1" applyProtection="1">
      <alignment horizontal="center" vertical="center" textRotation="90" wrapText="1"/>
      <protection locked="0"/>
    </xf>
    <xf numFmtId="0" fontId="11" fillId="5" borderId="5" xfId="0" applyFont="1" applyFill="1" applyBorder="1" applyAlignment="1" applyProtection="1">
      <alignment horizontal="center" vertical="center" textRotation="90" wrapText="1"/>
      <protection locked="0"/>
    </xf>
    <xf numFmtId="0" fontId="11" fillId="5" borderId="5" xfId="0" applyFont="1" applyFill="1" applyBorder="1" applyAlignment="1" applyProtection="1">
      <alignment horizontal="center" vertical="center" textRotation="90"/>
      <protection locked="0"/>
    </xf>
    <xf numFmtId="0" fontId="11" fillId="5" borderId="15" xfId="0" applyFont="1" applyFill="1" applyBorder="1" applyAlignment="1" applyProtection="1">
      <alignment horizontal="center" vertical="center" textRotation="90"/>
      <protection locked="0"/>
    </xf>
    <xf numFmtId="49" fontId="17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17" fillId="4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8" fillId="4" borderId="2" xfId="0" applyFont="1" applyFill="1" applyBorder="1" applyAlignment="1" applyProtection="1">
      <alignment horizontal="center"/>
      <protection locked="0"/>
    </xf>
    <xf numFmtId="0" fontId="18" fillId="4" borderId="3" xfId="0" applyFont="1" applyFill="1" applyBorder="1" applyAlignment="1" applyProtection="1">
      <alignment horizontal="center"/>
      <protection locked="0"/>
    </xf>
    <xf numFmtId="0" fontId="18" fillId="4" borderId="4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10" fillId="5" borderId="3" xfId="0" applyFont="1" applyFill="1" applyBorder="1" applyAlignment="1" applyProtection="1">
      <alignment horizontal="center"/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1" fontId="11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11" fillId="5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7" fillId="4" borderId="2" xfId="0" applyFont="1" applyFill="1" applyBorder="1" applyAlignment="1" applyProtection="1">
      <alignment horizontal="center" vertical="center" textRotation="90" wrapText="1"/>
      <protection locked="0"/>
    </xf>
    <xf numFmtId="0" fontId="17" fillId="4" borderId="3" xfId="0" applyFont="1" applyFill="1" applyBorder="1" applyAlignment="1" applyProtection="1">
      <alignment horizontal="center" vertical="center" textRotation="90" wrapText="1"/>
      <protection locked="0"/>
    </xf>
    <xf numFmtId="0" fontId="17" fillId="4" borderId="4" xfId="0" applyFont="1" applyFill="1" applyBorder="1" applyAlignment="1" applyProtection="1">
      <alignment horizontal="center" vertical="center" textRotation="90" wrapText="1"/>
      <protection locked="0"/>
    </xf>
    <xf numFmtId="0" fontId="11" fillId="5" borderId="7" xfId="0" applyFont="1" applyFill="1" applyBorder="1" applyAlignment="1" applyProtection="1">
      <alignment horizontal="center" vertical="center" textRotation="90" wrapText="1"/>
      <protection locked="0"/>
    </xf>
    <xf numFmtId="0" fontId="11" fillId="5" borderId="8" xfId="0" applyFont="1" applyFill="1" applyBorder="1" applyAlignment="1" applyProtection="1">
      <alignment horizontal="center" vertical="center" textRotation="90" wrapText="1"/>
      <protection locked="0"/>
    </xf>
    <xf numFmtId="0" fontId="11" fillId="5" borderId="9" xfId="0" applyFont="1" applyFill="1" applyBorder="1" applyAlignment="1" applyProtection="1">
      <alignment horizontal="center" vertical="center" textRotation="90" wrapText="1"/>
      <protection locked="0"/>
    </xf>
    <xf numFmtId="0" fontId="11" fillId="5" borderId="10" xfId="0" applyFont="1" applyFill="1" applyBorder="1" applyAlignment="1" applyProtection="1">
      <alignment horizontal="center" vertical="center" textRotation="90" wrapText="1"/>
      <protection locked="0"/>
    </xf>
    <xf numFmtId="0" fontId="11" fillId="5" borderId="11" xfId="0" applyFont="1" applyFill="1" applyBorder="1" applyAlignment="1" applyProtection="1">
      <alignment horizontal="center" vertical="center" textRotation="90" wrapText="1"/>
      <protection locked="0"/>
    </xf>
    <xf numFmtId="0" fontId="11" fillId="5" borderId="12" xfId="0" applyFont="1" applyFill="1" applyBorder="1" applyAlignment="1" applyProtection="1">
      <alignment horizontal="center" vertical="center" textRotation="90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  <protection locked="0"/>
    </xf>
    <xf numFmtId="0" fontId="8" fillId="4" borderId="5" xfId="0" applyFont="1" applyFill="1" applyBorder="1" applyAlignment="1" applyProtection="1">
      <alignment horizontal="center" vertical="center" textRotation="90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5" fillId="2" borderId="11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468312</xdr:colOff>
      <xdr:row>0</xdr:row>
      <xdr:rowOff>0</xdr:rowOff>
    </xdr:from>
    <xdr:to>
      <xdr:col>2</xdr:col>
      <xdr:colOff>424675</xdr:colOff>
      <xdr:row>2</xdr:row>
      <xdr:rowOff>7216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F9585A66-E626-5164-762D-052EE4ADF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125" y="0"/>
          <a:ext cx="591363" cy="475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468312</xdr:colOff>
      <xdr:row>0</xdr:row>
      <xdr:rowOff>0</xdr:rowOff>
    </xdr:from>
    <xdr:to>
      <xdr:col>3</xdr:col>
      <xdr:colOff>11925</xdr:colOff>
      <xdr:row>2</xdr:row>
      <xdr:rowOff>73891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E3ABADCF-9A93-49E2-A586-086DBC7C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537" y="0"/>
          <a:ext cx="591363" cy="473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241"/>
  <sheetViews>
    <sheetView tabSelected="1" zoomScale="120" zoomScaleNormal="120" workbookViewId="0">
      <pane ySplit="8" topLeftCell="A9" activePane="bottomLeft" state="frozen"/>
      <selection pane="bottomLeft" activeCell="I14" sqref="I14"/>
    </sheetView>
  </sheetViews>
  <sheetFormatPr defaultRowHeight="15.75" x14ac:dyDescent="0.25"/>
  <cols>
    <col min="1" max="1" width="3" style="2" customWidth="1"/>
    <col min="2" max="2" width="8.375" style="1" customWidth="1"/>
    <col min="3" max="3" width="6.5" style="1" customWidth="1"/>
    <col min="4" max="4" width="5.75" style="1" customWidth="1"/>
    <col min="5" max="5" width="2.625" style="1" customWidth="1"/>
    <col min="6" max="6" width="3.625" style="1" customWidth="1"/>
    <col min="7" max="7" width="2.5" style="1" customWidth="1"/>
    <col min="8" max="8" width="2.125" style="1" customWidth="1"/>
    <col min="9" max="9" width="4" style="1" customWidth="1"/>
    <col min="10" max="10" width="3.125" style="1" customWidth="1"/>
    <col min="11" max="11" width="4.625" style="1" customWidth="1"/>
    <col min="12" max="13" width="2.625" style="1" customWidth="1"/>
    <col min="14" max="15" width="3.75" style="1" customWidth="1"/>
    <col min="16" max="16" width="3" style="1" customWidth="1"/>
    <col min="17" max="17" width="4.5" style="1" customWidth="1"/>
    <col min="18" max="18" width="4.625" style="1" customWidth="1"/>
    <col min="19" max="19" width="4.75" style="1" customWidth="1"/>
    <col min="20" max="20" width="3.125" style="1" customWidth="1"/>
    <col min="21" max="21" width="4.375" style="1" customWidth="1"/>
    <col min="22" max="23" width="4.25" style="1" customWidth="1"/>
    <col min="24" max="24" width="3.375" style="1" customWidth="1"/>
    <col min="25" max="25" width="2.625" style="1" customWidth="1"/>
    <col min="26" max="26" width="3.375" style="1" customWidth="1"/>
    <col min="27" max="27" width="4" style="1" customWidth="1"/>
    <col min="28" max="28" width="2.625" style="1" customWidth="1"/>
    <col min="29" max="29" width="3.25" style="1" hidden="1" customWidth="1"/>
    <col min="30" max="30" width="7.875" style="1" customWidth="1"/>
    <col min="31" max="31" width="7" style="1" customWidth="1"/>
    <col min="32" max="32" width="3.125" style="1" customWidth="1"/>
    <col min="33" max="16384" width="9" style="1"/>
  </cols>
  <sheetData>
    <row r="2" spans="1:32" ht="21" customHeight="1" x14ac:dyDescent="0.25"/>
    <row r="3" spans="1:32" ht="12" customHeight="1" x14ac:dyDescent="0.25">
      <c r="B3" s="56" t="s">
        <v>40</v>
      </c>
      <c r="C3" s="57"/>
      <c r="D3" s="58"/>
    </row>
    <row r="4" spans="1:32" ht="9.75" customHeight="1" x14ac:dyDescent="0.25">
      <c r="B4" s="59" t="s">
        <v>41</v>
      </c>
      <c r="C4" s="60"/>
      <c r="D4" s="61"/>
    </row>
    <row r="5" spans="1:32" ht="15.75" customHeight="1" x14ac:dyDescent="0.25">
      <c r="A5" s="9"/>
      <c r="B5" s="59" t="s">
        <v>42</v>
      </c>
      <c r="C5" s="60"/>
      <c r="D5" s="6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ht="10.5" customHeight="1" x14ac:dyDescent="0.25">
      <c r="A6" s="9"/>
      <c r="B6" s="62" t="s">
        <v>43</v>
      </c>
      <c r="C6" s="63"/>
      <c r="D6" s="64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1" customFormat="1" ht="60" customHeight="1" x14ac:dyDescent="0.3">
      <c r="A7" s="65" t="s">
        <v>39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s="4" customFormat="1" ht="35.25" customHeight="1" x14ac:dyDescent="0.25">
      <c r="A8" s="54" t="s">
        <v>1</v>
      </c>
      <c r="B8" s="54" t="s">
        <v>2</v>
      </c>
      <c r="C8" s="54" t="s">
        <v>3</v>
      </c>
      <c r="D8" s="52" t="s">
        <v>4</v>
      </c>
      <c r="E8" s="54" t="s">
        <v>5</v>
      </c>
      <c r="F8" s="33" t="s">
        <v>6</v>
      </c>
      <c r="G8" s="35" t="s">
        <v>7</v>
      </c>
      <c r="H8" s="36"/>
      <c r="I8" s="36"/>
      <c r="J8" s="36"/>
      <c r="K8" s="36"/>
      <c r="L8" s="36"/>
      <c r="M8" s="36"/>
      <c r="N8" s="36"/>
      <c r="O8" s="36"/>
      <c r="P8" s="36"/>
      <c r="Q8" s="37"/>
      <c r="R8" s="52" t="s">
        <v>29</v>
      </c>
      <c r="S8" s="38" t="s">
        <v>20</v>
      </c>
      <c r="T8" s="39"/>
      <c r="U8" s="39"/>
      <c r="V8" s="39"/>
      <c r="W8" s="39"/>
      <c r="X8" s="39"/>
      <c r="Y8" s="39"/>
      <c r="Z8" s="39"/>
      <c r="AA8" s="39"/>
      <c r="AB8" s="39"/>
      <c r="AC8" s="40"/>
      <c r="AD8" s="8"/>
      <c r="AE8" s="24" t="s">
        <v>22</v>
      </c>
      <c r="AF8" s="27" t="s">
        <v>21</v>
      </c>
    </row>
    <row r="9" spans="1:32" s="4" customFormat="1" ht="63" customHeight="1" x14ac:dyDescent="0.25">
      <c r="A9" s="54"/>
      <c r="B9" s="54"/>
      <c r="C9" s="54"/>
      <c r="D9" s="52"/>
      <c r="E9" s="54"/>
      <c r="F9" s="33"/>
      <c r="G9" s="15" t="s">
        <v>8</v>
      </c>
      <c r="H9" s="16" t="s">
        <v>9</v>
      </c>
      <c r="I9" s="16" t="s">
        <v>10</v>
      </c>
      <c r="J9" s="16" t="s">
        <v>11</v>
      </c>
      <c r="K9" s="16" t="s">
        <v>12</v>
      </c>
      <c r="L9" s="17" t="s">
        <v>13</v>
      </c>
      <c r="M9" s="18" t="s">
        <v>0</v>
      </c>
      <c r="N9" s="43" t="s">
        <v>14</v>
      </c>
      <c r="O9" s="44"/>
      <c r="P9" s="44"/>
      <c r="Q9" s="45"/>
      <c r="R9" s="52"/>
      <c r="S9" s="29" t="s">
        <v>31</v>
      </c>
      <c r="T9" s="29" t="s">
        <v>32</v>
      </c>
      <c r="U9" s="29" t="s">
        <v>33</v>
      </c>
      <c r="V9" s="29" t="s">
        <v>34</v>
      </c>
      <c r="W9" s="29" t="s">
        <v>35</v>
      </c>
      <c r="X9" s="29" t="s">
        <v>36</v>
      </c>
      <c r="Y9" s="41" t="s">
        <v>37</v>
      </c>
      <c r="Z9" s="46" t="s">
        <v>38</v>
      </c>
      <c r="AA9" s="47"/>
      <c r="AB9" s="47"/>
      <c r="AC9" s="48"/>
      <c r="AD9" s="31" t="s">
        <v>30</v>
      </c>
      <c r="AE9" s="25"/>
      <c r="AF9" s="28"/>
    </row>
    <row r="10" spans="1:32" ht="30.75" customHeight="1" x14ac:dyDescent="0.25">
      <c r="A10" s="55"/>
      <c r="B10" s="55"/>
      <c r="C10" s="55"/>
      <c r="D10" s="53"/>
      <c r="E10" s="55"/>
      <c r="F10" s="34"/>
      <c r="G10" s="19" t="s">
        <v>15</v>
      </c>
      <c r="H10" s="20" t="s">
        <v>16</v>
      </c>
      <c r="I10" s="20" t="s">
        <v>17</v>
      </c>
      <c r="J10" s="20" t="s">
        <v>18</v>
      </c>
      <c r="K10" s="20" t="s">
        <v>19</v>
      </c>
      <c r="L10" s="20" t="s">
        <v>23</v>
      </c>
      <c r="M10" s="20" t="s">
        <v>24</v>
      </c>
      <c r="N10" s="20" t="s">
        <v>25</v>
      </c>
      <c r="O10" s="20" t="s">
        <v>26</v>
      </c>
      <c r="P10" s="20" t="s">
        <v>27</v>
      </c>
      <c r="Q10" s="20" t="s">
        <v>28</v>
      </c>
      <c r="R10" s="53"/>
      <c r="S10" s="30"/>
      <c r="T10" s="30"/>
      <c r="U10" s="30"/>
      <c r="V10" s="30"/>
      <c r="W10" s="30"/>
      <c r="X10" s="30"/>
      <c r="Y10" s="42"/>
      <c r="Z10" s="49"/>
      <c r="AA10" s="50"/>
      <c r="AB10" s="50"/>
      <c r="AC10" s="51"/>
      <c r="AD10" s="32"/>
      <c r="AE10" s="26"/>
      <c r="AF10" s="28"/>
    </row>
    <row r="11" spans="1:32" s="7" customFormat="1" ht="48.75" customHeight="1" x14ac:dyDescent="0.25">
      <c r="A11" s="11">
        <v>22</v>
      </c>
      <c r="B11" s="13" t="s">
        <v>51</v>
      </c>
      <c r="C11" s="13" t="s">
        <v>50</v>
      </c>
      <c r="D11" s="14" t="s">
        <v>49</v>
      </c>
      <c r="E11" s="12"/>
      <c r="F11" s="12">
        <v>1</v>
      </c>
      <c r="G11" s="12" t="s">
        <v>45</v>
      </c>
      <c r="H11" s="12"/>
      <c r="I11" s="12"/>
      <c r="J11" s="12"/>
      <c r="K11" s="12">
        <v>6.274</v>
      </c>
      <c r="L11" s="12"/>
      <c r="M11" s="12"/>
      <c r="N11" s="12">
        <v>24</v>
      </c>
      <c r="O11" s="12">
        <v>24</v>
      </c>
      <c r="P11" s="12">
        <v>13</v>
      </c>
      <c r="Q11" s="12"/>
      <c r="R11" s="12">
        <f>SUM(N11:Q11)</f>
        <v>61</v>
      </c>
      <c r="S11" s="12"/>
      <c r="T11" s="12"/>
      <c r="U11" s="12"/>
      <c r="V11" s="12"/>
      <c r="W11" s="12">
        <f>AVERAGE(K11*0.1)</f>
        <v>0.62740000000000007</v>
      </c>
      <c r="X11" s="12"/>
      <c r="Y11" s="12"/>
      <c r="Z11" s="12"/>
      <c r="AA11" s="12"/>
      <c r="AB11" s="12"/>
      <c r="AC11" s="12"/>
      <c r="AD11" s="12">
        <f>IF(R11&lt;25,0.8*R11,IF(R11&lt;49,(0.8*24+0.6*(R11-24)), IF(R11&lt;73,(0.8*24+0.6*24+0.5*(R11-48)),(0.8*24+0.6*24+0.5*24+0.2*24))))</f>
        <v>40.1</v>
      </c>
      <c r="AE11" s="12">
        <f>SUM(S11:AD11)</f>
        <v>40.727400000000003</v>
      </c>
      <c r="AF11" s="12">
        <v>1</v>
      </c>
    </row>
    <row r="12" spans="1:32" ht="48.75" customHeight="1" x14ac:dyDescent="0.25">
      <c r="A12" s="11">
        <v>15</v>
      </c>
      <c r="B12" s="13" t="s">
        <v>52</v>
      </c>
      <c r="C12" s="13" t="s">
        <v>53</v>
      </c>
      <c r="D12" s="14" t="s">
        <v>54</v>
      </c>
      <c r="E12" s="12"/>
      <c r="F12" s="12">
        <v>1</v>
      </c>
      <c r="G12" s="12" t="s">
        <v>45</v>
      </c>
      <c r="H12" s="12"/>
      <c r="I12" s="12"/>
      <c r="J12" s="12"/>
      <c r="K12" s="12">
        <v>7.0590000000000002</v>
      </c>
      <c r="L12" s="12"/>
      <c r="M12" s="12"/>
      <c r="N12" s="12">
        <v>19</v>
      </c>
      <c r="O12" s="12"/>
      <c r="P12" s="12"/>
      <c r="Q12" s="12"/>
      <c r="R12" s="12">
        <f>SUM(N12:Q12)</f>
        <v>19</v>
      </c>
      <c r="S12" s="12"/>
      <c r="T12" s="12"/>
      <c r="U12" s="12"/>
      <c r="V12" s="22">
        <v>0</v>
      </c>
      <c r="W12" s="12">
        <f t="shared" ref="W12:W13" si="0">AVERAGE(K12*0.1)</f>
        <v>0.70590000000000008</v>
      </c>
      <c r="X12" s="22"/>
      <c r="Y12" s="12"/>
      <c r="Z12" s="12"/>
      <c r="AA12" s="12"/>
      <c r="AB12" s="12"/>
      <c r="AC12" s="12"/>
      <c r="AD12" s="12">
        <v>28.2</v>
      </c>
      <c r="AE12" s="12">
        <f>SUM(S12:AD12)</f>
        <v>28.905899999999999</v>
      </c>
      <c r="AF12" s="12">
        <v>2</v>
      </c>
    </row>
    <row r="13" spans="1:32" ht="45" customHeight="1" x14ac:dyDescent="0.25">
      <c r="A13" s="11">
        <v>16</v>
      </c>
      <c r="B13" s="13" t="s">
        <v>57</v>
      </c>
      <c r="C13" s="13" t="s">
        <v>56</v>
      </c>
      <c r="D13" s="14" t="s">
        <v>55</v>
      </c>
      <c r="E13" s="12"/>
      <c r="F13" s="12">
        <v>1</v>
      </c>
      <c r="G13" s="12" t="s">
        <v>46</v>
      </c>
      <c r="H13" s="12"/>
      <c r="I13" s="12"/>
      <c r="J13" s="12"/>
      <c r="K13" s="12">
        <v>6.93</v>
      </c>
      <c r="L13" s="12"/>
      <c r="M13" s="12"/>
      <c r="N13" s="12">
        <v>5</v>
      </c>
      <c r="O13" s="12"/>
      <c r="P13" s="12"/>
      <c r="Q13" s="12"/>
      <c r="R13" s="12">
        <f>SUM(N13:Q13)</f>
        <v>5</v>
      </c>
      <c r="S13" s="12"/>
      <c r="T13" s="12"/>
      <c r="U13" s="12"/>
      <c r="V13" s="12">
        <f>J12*0.3</f>
        <v>0</v>
      </c>
      <c r="W13" s="12">
        <f t="shared" si="0"/>
        <v>0.69300000000000006</v>
      </c>
      <c r="X13" s="12"/>
      <c r="Y13" s="12"/>
      <c r="Z13" s="12"/>
      <c r="AA13" s="12"/>
      <c r="AB13" s="12"/>
      <c r="AC13" s="12"/>
      <c r="AD13" s="12">
        <f>IF(R13&lt;25,0.8*R13,IF(R13&lt;49,(0.8*24+0.6*(R13-24)), IF(R13&lt;73,(0.8*24+0.6*24+0.5*(R13-48)),(0.8*24+0.6*24+0.5*24+0.2*24))))</f>
        <v>4</v>
      </c>
      <c r="AE13" s="12">
        <f>SUM(S13:AD13)</f>
        <v>4.6929999999999996</v>
      </c>
      <c r="AF13" s="12">
        <v>3</v>
      </c>
    </row>
    <row r="14" spans="1:32" ht="45" customHeight="1" x14ac:dyDescent="0.3">
      <c r="A14" s="5"/>
      <c r="B14" s="6"/>
      <c r="C14" s="6"/>
      <c r="D14" s="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32" ht="45" customHeight="1" x14ac:dyDescent="0.3">
      <c r="A15" s="5"/>
      <c r="B15" s="6"/>
      <c r="C15" s="6"/>
      <c r="D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32" s="3" customFormat="1" ht="45" customHeight="1" x14ac:dyDescent="0.3">
      <c r="A16" s="5"/>
      <c r="B16" s="6"/>
      <c r="C16" s="6"/>
      <c r="D16" s="5"/>
      <c r="E16" s="1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45" customHeight="1" x14ac:dyDescent="0.3">
      <c r="A17" s="5"/>
      <c r="B17" s="6"/>
      <c r="C17" s="6"/>
      <c r="D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0.25" x14ac:dyDescent="0.3">
      <c r="A18" s="5"/>
      <c r="B18" s="6"/>
      <c r="C18" s="6"/>
      <c r="D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s="3" customFormat="1" ht="45" customHeight="1" x14ac:dyDescent="0.3">
      <c r="A19" s="5"/>
      <c r="B19" s="6"/>
      <c r="C19" s="6"/>
      <c r="D19" s="5"/>
      <c r="E19" s="1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45" customHeight="1" x14ac:dyDescent="0.3">
      <c r="A20" s="5"/>
      <c r="B20" s="6"/>
      <c r="C20" s="6"/>
      <c r="D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45" customHeight="1" x14ac:dyDescent="0.3">
      <c r="A21" s="5"/>
      <c r="B21" s="6"/>
      <c r="C21" s="6"/>
      <c r="D21" s="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0.25" x14ac:dyDescent="0.3">
      <c r="A22" s="5"/>
      <c r="B22" s="6"/>
      <c r="C22" s="6"/>
      <c r="D22" s="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45" customHeight="1" x14ac:dyDescent="0.3">
      <c r="A23" s="5"/>
      <c r="B23" s="6"/>
      <c r="C23" s="6"/>
      <c r="D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45" customHeight="1" x14ac:dyDescent="0.3">
      <c r="A24" s="5"/>
      <c r="B24" s="6"/>
      <c r="C24" s="6"/>
      <c r="D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0.25" x14ac:dyDescent="0.3">
      <c r="A25" s="5"/>
      <c r="B25" s="6"/>
      <c r="C25" s="6"/>
      <c r="D25" s="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38.25" customHeight="1" x14ac:dyDescent="0.3">
      <c r="A26" s="5"/>
      <c r="B26" s="6"/>
      <c r="C26" s="6"/>
      <c r="D26" s="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0.25" x14ac:dyDescent="0.3">
      <c r="A27" s="5"/>
      <c r="B27" s="6"/>
      <c r="C27" s="6"/>
      <c r="D27" s="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0.25" x14ac:dyDescent="0.3">
      <c r="A28" s="5"/>
      <c r="B28" s="6"/>
      <c r="C28" s="6"/>
      <c r="D28" s="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0.25" x14ac:dyDescent="0.3">
      <c r="A29" s="5"/>
      <c r="B29" s="6"/>
      <c r="C29" s="6"/>
      <c r="D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45" customHeight="1" x14ac:dyDescent="0.3">
      <c r="A30" s="5"/>
      <c r="B30" s="6"/>
      <c r="C30" s="6"/>
      <c r="D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45" customHeight="1" x14ac:dyDescent="0.3">
      <c r="A31" s="5"/>
      <c r="B31" s="6"/>
      <c r="C31" s="6"/>
      <c r="D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0.25" x14ac:dyDescent="0.3">
      <c r="A32" s="5"/>
      <c r="B32" s="6"/>
      <c r="C32" s="6"/>
      <c r="D32" s="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45" customHeight="1" x14ac:dyDescent="0.3">
      <c r="A33" s="5"/>
      <c r="B33" s="6"/>
      <c r="C33" s="6"/>
      <c r="D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0.25" x14ac:dyDescent="0.3">
      <c r="A34" s="5"/>
      <c r="B34" s="6"/>
      <c r="C34" s="6"/>
      <c r="D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45" customHeight="1" x14ac:dyDescent="0.3">
      <c r="A35" s="5"/>
      <c r="B35" s="6"/>
      <c r="C35" s="6"/>
      <c r="D35" s="5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0.25" x14ac:dyDescent="0.3">
      <c r="A36" s="5"/>
      <c r="B36" s="6"/>
      <c r="C36" s="6"/>
      <c r="D36" s="5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0.25" x14ac:dyDescent="0.3">
      <c r="A37" s="5"/>
      <c r="B37" s="6"/>
      <c r="C37" s="6"/>
      <c r="D37" s="5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45" customHeight="1" x14ac:dyDescent="0.3">
      <c r="A38" s="5"/>
      <c r="B38" s="6"/>
      <c r="C38" s="6"/>
      <c r="D38" s="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45" customHeight="1" x14ac:dyDescent="0.3">
      <c r="A39" s="5"/>
      <c r="B39" s="6"/>
      <c r="C39" s="6"/>
      <c r="D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45" customHeight="1" x14ac:dyDescent="0.3">
      <c r="A40" s="5"/>
      <c r="B40" s="6"/>
      <c r="C40" s="6"/>
      <c r="D40" s="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0.25" x14ac:dyDescent="0.3">
      <c r="A41" s="5"/>
      <c r="B41" s="6"/>
      <c r="C41" s="6"/>
      <c r="D41" s="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20.25" x14ac:dyDescent="0.3">
      <c r="A42" s="5"/>
      <c r="B42" s="6"/>
      <c r="C42" s="6"/>
      <c r="D42" s="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0.25" x14ac:dyDescent="0.3">
      <c r="A43" s="5"/>
      <c r="B43" s="6"/>
      <c r="C43" s="6"/>
      <c r="D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0.25" x14ac:dyDescent="0.3">
      <c r="A44" s="5"/>
      <c r="B44" s="6"/>
      <c r="C44" s="6"/>
      <c r="D44" s="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0.25" x14ac:dyDescent="0.3">
      <c r="A45" s="5"/>
      <c r="B45" s="6"/>
      <c r="C45" s="6"/>
      <c r="D45" s="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0.25" x14ac:dyDescent="0.3">
      <c r="A46" s="5"/>
      <c r="B46" s="6"/>
      <c r="C46" s="6"/>
      <c r="D46" s="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0.25" x14ac:dyDescent="0.3">
      <c r="A47" s="5"/>
      <c r="B47" s="6"/>
      <c r="C47" s="6"/>
      <c r="D47" s="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0.25" x14ac:dyDescent="0.3">
      <c r="A48" s="5"/>
      <c r="B48" s="6"/>
      <c r="C48" s="6"/>
      <c r="D48" s="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45" customHeight="1" x14ac:dyDescent="0.3">
      <c r="A49" s="5"/>
      <c r="B49" s="6"/>
      <c r="C49" s="6"/>
      <c r="D49" s="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20.25" x14ac:dyDescent="0.3">
      <c r="A50" s="5"/>
      <c r="B50" s="6"/>
      <c r="C50" s="6"/>
      <c r="D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45" customHeight="1" x14ac:dyDescent="0.3">
      <c r="A51" s="5"/>
      <c r="B51" s="6"/>
      <c r="C51" s="6"/>
      <c r="D51" s="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45" customHeight="1" x14ac:dyDescent="0.3">
      <c r="A52" s="5"/>
      <c r="B52" s="6"/>
      <c r="C52" s="6"/>
      <c r="D52" s="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20.25" x14ac:dyDescent="0.3">
      <c r="A53" s="5"/>
      <c r="B53" s="6"/>
      <c r="C53" s="6"/>
      <c r="D53" s="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20.25" x14ac:dyDescent="0.3">
      <c r="A54" s="5"/>
      <c r="B54" s="6"/>
      <c r="C54" s="6"/>
      <c r="D54" s="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20.25" x14ac:dyDescent="0.3">
      <c r="A55" s="5"/>
      <c r="B55" s="6"/>
      <c r="C55" s="6"/>
      <c r="D55" s="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20.25" x14ac:dyDescent="0.3">
      <c r="A56" s="5"/>
      <c r="B56" s="6"/>
      <c r="C56" s="6"/>
      <c r="D56" s="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45" customHeight="1" x14ac:dyDescent="0.3">
      <c r="A57" s="5"/>
      <c r="B57" s="6"/>
      <c r="C57" s="6"/>
      <c r="D57" s="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20.25" x14ac:dyDescent="0.3">
      <c r="A58" s="5"/>
      <c r="B58" s="6"/>
      <c r="C58" s="6"/>
      <c r="D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20.25" x14ac:dyDescent="0.3">
      <c r="A59" s="5"/>
      <c r="B59" s="6"/>
      <c r="C59" s="6"/>
      <c r="D59" s="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20.25" x14ac:dyDescent="0.3">
      <c r="A60" s="5"/>
      <c r="B60" s="6"/>
      <c r="C60" s="6"/>
      <c r="D60" s="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45" customHeight="1" x14ac:dyDescent="0.3">
      <c r="A61" s="5"/>
      <c r="B61" s="6"/>
      <c r="C61" s="6"/>
      <c r="D61" s="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20.25" x14ac:dyDescent="0.3">
      <c r="A62" s="5"/>
      <c r="B62" s="6"/>
      <c r="C62" s="6"/>
      <c r="D62" s="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45" customHeight="1" x14ac:dyDescent="0.3">
      <c r="A63" s="5"/>
      <c r="B63" s="6"/>
      <c r="C63" s="6"/>
      <c r="D63" s="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20.25" x14ac:dyDescent="0.3">
      <c r="A64" s="5"/>
      <c r="B64" s="6"/>
      <c r="C64" s="6"/>
      <c r="D64" s="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20.25" x14ac:dyDescent="0.3">
      <c r="A65" s="5"/>
      <c r="B65" s="6"/>
      <c r="C65" s="6"/>
      <c r="D65" s="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20.25" x14ac:dyDescent="0.3">
      <c r="A66" s="5"/>
      <c r="B66" s="6"/>
      <c r="C66" s="6"/>
      <c r="D66" s="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20.25" x14ac:dyDescent="0.3">
      <c r="A67" s="5"/>
      <c r="B67" s="6"/>
      <c r="C67" s="6"/>
      <c r="D67" s="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20.25" x14ac:dyDescent="0.3">
      <c r="A68" s="5"/>
      <c r="B68" s="6"/>
      <c r="C68" s="6"/>
      <c r="D68" s="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20.25" x14ac:dyDescent="0.3">
      <c r="A69" s="5"/>
      <c r="B69" s="6"/>
      <c r="C69" s="6"/>
      <c r="D69" s="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20.25" x14ac:dyDescent="0.3">
      <c r="A70" s="5"/>
      <c r="B70" s="6"/>
      <c r="C70" s="6"/>
      <c r="D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20.25" x14ac:dyDescent="0.3">
      <c r="A71" s="5"/>
      <c r="B71" s="6"/>
      <c r="C71" s="6"/>
      <c r="D71" s="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20.25" x14ac:dyDescent="0.3">
      <c r="A72" s="5"/>
      <c r="B72" s="6"/>
      <c r="C72" s="6"/>
      <c r="D72" s="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20.25" x14ac:dyDescent="0.3">
      <c r="A73" s="5"/>
      <c r="B73" s="6"/>
      <c r="C73" s="6"/>
      <c r="D73" s="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45" customHeight="1" x14ac:dyDescent="0.3">
      <c r="A74" s="5"/>
      <c r="B74" s="6"/>
      <c r="C74" s="6"/>
      <c r="D74" s="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45" customHeight="1" x14ac:dyDescent="0.3">
      <c r="A75" s="5"/>
      <c r="B75" s="6"/>
      <c r="C75" s="6"/>
      <c r="D75" s="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45" customHeight="1" x14ac:dyDescent="0.3">
      <c r="A76" s="5"/>
      <c r="B76" s="6"/>
      <c r="C76" s="6"/>
      <c r="D76" s="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45" customHeight="1" x14ac:dyDescent="0.3">
      <c r="A77" s="5"/>
      <c r="B77" s="6"/>
      <c r="C77" s="6"/>
      <c r="D77" s="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45" customHeight="1" x14ac:dyDescent="0.3">
      <c r="A78" s="5"/>
      <c r="B78" s="6"/>
      <c r="C78" s="6"/>
      <c r="D78" s="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20.25" x14ac:dyDescent="0.3">
      <c r="A79" s="5"/>
      <c r="B79" s="6"/>
      <c r="C79" s="6"/>
      <c r="D79" s="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20.25" x14ac:dyDescent="0.3">
      <c r="A80" s="5"/>
      <c r="B80" s="6"/>
      <c r="C80" s="6"/>
      <c r="D80" s="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20.25" x14ac:dyDescent="0.3">
      <c r="A81" s="5"/>
      <c r="B81" s="6"/>
      <c r="C81" s="6"/>
      <c r="D81" s="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20.25" x14ac:dyDescent="0.3">
      <c r="A82" s="5"/>
      <c r="B82" s="6"/>
      <c r="C82" s="6"/>
      <c r="D82" s="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20.25" x14ac:dyDescent="0.3">
      <c r="A83" s="5"/>
      <c r="B83" s="6"/>
      <c r="C83" s="6"/>
      <c r="D83" s="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20.25" x14ac:dyDescent="0.3">
      <c r="A84" s="5"/>
      <c r="B84" s="6"/>
      <c r="C84" s="6"/>
      <c r="D84" s="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20.25" x14ac:dyDescent="0.3">
      <c r="A85" s="5"/>
      <c r="B85" s="6"/>
      <c r="C85" s="6"/>
      <c r="D85" s="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45" customHeight="1" x14ac:dyDescent="0.3">
      <c r="A86" s="5"/>
      <c r="B86" s="6"/>
      <c r="C86" s="6"/>
      <c r="D86" s="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20.25" x14ac:dyDescent="0.3">
      <c r="A87" s="5"/>
      <c r="B87" s="6"/>
      <c r="C87" s="6"/>
      <c r="D87" s="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20.25" x14ac:dyDescent="0.3">
      <c r="A88" s="5"/>
      <c r="B88" s="6"/>
      <c r="C88" s="6"/>
      <c r="D88" s="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45" customHeight="1" x14ac:dyDescent="0.3">
      <c r="A89" s="5"/>
      <c r="B89" s="6"/>
      <c r="C89" s="6"/>
      <c r="D89" s="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45" customHeight="1" x14ac:dyDescent="0.3">
      <c r="A90" s="5"/>
      <c r="B90" s="6"/>
      <c r="C90" s="6"/>
      <c r="D90" s="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20.25" x14ac:dyDescent="0.3">
      <c r="A91" s="5"/>
      <c r="B91" s="6"/>
      <c r="C91" s="6"/>
      <c r="D91" s="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45" customHeight="1" x14ac:dyDescent="0.3">
      <c r="A92" s="5"/>
      <c r="B92" s="6"/>
      <c r="C92" s="6"/>
      <c r="D92" s="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20.25" x14ac:dyDescent="0.3">
      <c r="A93" s="5"/>
      <c r="B93" s="6"/>
      <c r="C93" s="6"/>
      <c r="D93" s="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20.25" x14ac:dyDescent="0.3">
      <c r="A94" s="5"/>
      <c r="B94" s="6"/>
      <c r="C94" s="6"/>
      <c r="D94" s="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45" customHeight="1" x14ac:dyDescent="0.3">
      <c r="A95" s="5"/>
      <c r="B95" s="6"/>
      <c r="C95" s="6"/>
      <c r="D95" s="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45" customHeight="1" x14ac:dyDescent="0.3">
      <c r="A96" s="5"/>
      <c r="B96" s="6"/>
      <c r="C96" s="6"/>
      <c r="D96" s="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45" customHeight="1" x14ac:dyDescent="0.3">
      <c r="A97" s="5"/>
      <c r="B97" s="6"/>
      <c r="C97" s="6"/>
      <c r="D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45" customHeight="1" x14ac:dyDescent="0.3">
      <c r="A98" s="5"/>
      <c r="B98" s="6"/>
      <c r="C98" s="6"/>
      <c r="D98" s="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20.25" x14ac:dyDescent="0.3">
      <c r="A99" s="5"/>
      <c r="B99" s="6"/>
      <c r="C99" s="6"/>
      <c r="D99" s="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20.25" x14ac:dyDescent="0.3">
      <c r="A100" s="5"/>
      <c r="B100" s="6"/>
      <c r="C100" s="6"/>
      <c r="D100" s="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45" customHeight="1" x14ac:dyDescent="0.3">
      <c r="A101" s="5"/>
      <c r="B101" s="6"/>
      <c r="C101" s="6"/>
      <c r="D101" s="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20.25" x14ac:dyDescent="0.3">
      <c r="A102" s="5"/>
      <c r="B102" s="6"/>
      <c r="C102" s="6"/>
      <c r="D102" s="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20.25" x14ac:dyDescent="0.3">
      <c r="A103" s="5"/>
      <c r="B103" s="6"/>
      <c r="C103" s="6"/>
      <c r="D103" s="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20.25" x14ac:dyDescent="0.3">
      <c r="A104" s="5"/>
      <c r="B104" s="6"/>
      <c r="C104" s="6"/>
      <c r="D104" s="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45" customHeight="1" x14ac:dyDescent="0.3">
      <c r="A105" s="5"/>
      <c r="B105" s="6"/>
      <c r="C105" s="6"/>
      <c r="D105" s="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39" customHeight="1" x14ac:dyDescent="0.3">
      <c r="A106" s="5"/>
      <c r="B106" s="6"/>
      <c r="C106" s="6"/>
      <c r="D106" s="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45" customHeight="1" x14ac:dyDescent="0.3">
      <c r="A107" s="5"/>
      <c r="B107" s="6"/>
      <c r="C107" s="6"/>
      <c r="D107" s="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45" customHeight="1" x14ac:dyDescent="0.3">
      <c r="A108" s="5"/>
      <c r="B108" s="6"/>
      <c r="C108" s="6"/>
      <c r="D108" s="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20.25" x14ac:dyDescent="0.3">
      <c r="A109" s="5"/>
      <c r="B109" s="6"/>
      <c r="C109" s="6"/>
      <c r="D109" s="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45" customHeight="1" x14ac:dyDescent="0.3">
      <c r="A110" s="5"/>
      <c r="B110" s="6"/>
      <c r="C110" s="6"/>
      <c r="D110" s="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20.25" x14ac:dyDescent="0.3">
      <c r="A111" s="5"/>
      <c r="B111" s="6"/>
      <c r="C111" s="6"/>
      <c r="D111" s="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20.25" x14ac:dyDescent="0.3">
      <c r="A112" s="5"/>
      <c r="B112" s="6"/>
      <c r="C112" s="6"/>
      <c r="D112" s="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45" customHeight="1" x14ac:dyDescent="0.3">
      <c r="A113" s="5"/>
      <c r="B113" s="6"/>
      <c r="C113" s="6"/>
      <c r="D113" s="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45" customHeight="1" x14ac:dyDescent="0.3">
      <c r="A114" s="5"/>
      <c r="B114" s="6"/>
      <c r="C114" s="6"/>
      <c r="D114" s="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20.25" x14ac:dyDescent="0.3">
      <c r="A115" s="5"/>
      <c r="B115" s="6"/>
      <c r="C115" s="6"/>
      <c r="D115" s="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20.25" x14ac:dyDescent="0.3">
      <c r="A116" s="5"/>
      <c r="B116" s="6"/>
      <c r="C116" s="6"/>
      <c r="D116" s="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45" customHeight="1" x14ac:dyDescent="0.3">
      <c r="A117" s="5"/>
      <c r="B117" s="6"/>
      <c r="C117" s="6"/>
      <c r="D117" s="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20.25" x14ac:dyDescent="0.3">
      <c r="A118" s="5"/>
      <c r="B118" s="6"/>
      <c r="C118" s="6"/>
      <c r="D118" s="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45" customHeight="1" x14ac:dyDescent="0.3">
      <c r="A119" s="5"/>
      <c r="B119" s="6"/>
      <c r="C119" s="6"/>
      <c r="D119" s="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45" customHeight="1" x14ac:dyDescent="0.3">
      <c r="A120" s="5"/>
      <c r="B120" s="6"/>
      <c r="C120" s="6"/>
      <c r="D120" s="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20.25" x14ac:dyDescent="0.3">
      <c r="A121" s="5"/>
      <c r="B121" s="6"/>
      <c r="C121" s="6"/>
      <c r="D121" s="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20.25" x14ac:dyDescent="0.3">
      <c r="A122" s="5"/>
      <c r="B122" s="6"/>
      <c r="C122" s="6"/>
      <c r="D122" s="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45" customHeight="1" x14ac:dyDescent="0.3">
      <c r="A123" s="5"/>
      <c r="B123" s="6"/>
      <c r="C123" s="6"/>
      <c r="D123" s="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45" customHeight="1" x14ac:dyDescent="0.3">
      <c r="A124" s="5"/>
      <c r="B124" s="6"/>
      <c r="C124" s="6"/>
      <c r="D124" s="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45" customHeight="1" x14ac:dyDescent="0.3">
      <c r="A125" s="5"/>
      <c r="B125" s="6"/>
      <c r="C125" s="6"/>
      <c r="D125" s="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45" customHeight="1" x14ac:dyDescent="0.3">
      <c r="A126" s="5"/>
      <c r="B126" s="6"/>
      <c r="C126" s="6"/>
      <c r="D126" s="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20.25" x14ac:dyDescent="0.3">
      <c r="A127" s="5"/>
      <c r="B127" s="6"/>
      <c r="C127" s="6"/>
      <c r="D127" s="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20.25" x14ac:dyDescent="0.3">
      <c r="A128" s="5"/>
      <c r="B128" s="6"/>
      <c r="C128" s="6"/>
      <c r="D128" s="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20.25" x14ac:dyDescent="0.3">
      <c r="A129" s="5"/>
      <c r="B129" s="6"/>
      <c r="C129" s="6"/>
      <c r="D129" s="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45" customHeight="1" x14ac:dyDescent="0.3">
      <c r="A130" s="5"/>
      <c r="B130" s="6"/>
      <c r="C130" s="6"/>
      <c r="D130" s="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45" customHeight="1" x14ac:dyDescent="0.3">
      <c r="A131" s="5"/>
      <c r="B131" s="6"/>
      <c r="C131" s="6"/>
      <c r="D131" s="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20.25" x14ac:dyDescent="0.3">
      <c r="A132" s="5"/>
      <c r="B132" s="6"/>
      <c r="C132" s="6"/>
      <c r="D132" s="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45" customHeight="1" x14ac:dyDescent="0.3">
      <c r="A133" s="5"/>
      <c r="B133" s="6"/>
      <c r="C133" s="6"/>
      <c r="D133" s="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20.25" x14ac:dyDescent="0.3">
      <c r="A134" s="5"/>
      <c r="B134" s="6"/>
      <c r="C134" s="6"/>
      <c r="D134" s="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20.25" x14ac:dyDescent="0.3">
      <c r="A135" s="5"/>
      <c r="B135" s="6"/>
      <c r="C135" s="6"/>
      <c r="D135" s="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20.25" x14ac:dyDescent="0.3">
      <c r="A136" s="5"/>
      <c r="B136" s="6"/>
      <c r="C136" s="6"/>
      <c r="D136" s="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20.25" x14ac:dyDescent="0.3">
      <c r="A137" s="5"/>
      <c r="B137" s="6"/>
      <c r="C137" s="6"/>
      <c r="D137" s="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20.25" x14ac:dyDescent="0.3">
      <c r="A138" s="5"/>
      <c r="B138" s="6"/>
      <c r="C138" s="6"/>
      <c r="D138" s="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20.25" x14ac:dyDescent="0.3">
      <c r="A139" s="5"/>
      <c r="B139" s="6"/>
      <c r="C139" s="6"/>
      <c r="D139" s="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20.25" x14ac:dyDescent="0.3">
      <c r="A140" s="5"/>
      <c r="B140" s="6"/>
      <c r="C140" s="6"/>
      <c r="D140" s="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20.25" x14ac:dyDescent="0.3">
      <c r="A141" s="5"/>
      <c r="B141" s="6"/>
      <c r="C141" s="6"/>
      <c r="D141" s="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20.25" x14ac:dyDescent="0.3">
      <c r="A142" s="5"/>
      <c r="B142" s="6"/>
      <c r="C142" s="6"/>
      <c r="D142" s="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45" customHeight="1" x14ac:dyDescent="0.3">
      <c r="A143" s="5"/>
      <c r="B143" s="6"/>
      <c r="C143" s="6"/>
      <c r="D143" s="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20.25" x14ac:dyDescent="0.3">
      <c r="A144" s="5"/>
      <c r="B144" s="6"/>
      <c r="C144" s="6"/>
      <c r="D144" s="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20.25" x14ac:dyDescent="0.3">
      <c r="A145" s="5"/>
      <c r="B145" s="6"/>
      <c r="C145" s="6"/>
      <c r="D145" s="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20.25" x14ac:dyDescent="0.3">
      <c r="A146" s="5"/>
      <c r="B146" s="6"/>
      <c r="C146" s="6"/>
      <c r="D146" s="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20.25" x14ac:dyDescent="0.3">
      <c r="A147" s="5"/>
      <c r="B147" s="6"/>
      <c r="C147" s="6"/>
      <c r="D147" s="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20.25" x14ac:dyDescent="0.3">
      <c r="A148" s="5"/>
      <c r="B148" s="6"/>
      <c r="C148" s="6"/>
      <c r="D148" s="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45" customHeight="1" x14ac:dyDescent="0.3">
      <c r="A149" s="5"/>
      <c r="B149" s="6"/>
      <c r="C149" s="6"/>
      <c r="D149" s="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20.25" x14ac:dyDescent="0.3">
      <c r="A150" s="5"/>
      <c r="B150" s="6"/>
      <c r="C150" s="6"/>
      <c r="D150" s="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45" customHeight="1" x14ac:dyDescent="0.3">
      <c r="A151" s="5"/>
      <c r="B151" s="6"/>
      <c r="C151" s="6"/>
      <c r="D151" s="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45" customHeight="1" x14ac:dyDescent="0.3">
      <c r="A152" s="5"/>
      <c r="B152" s="6"/>
      <c r="C152" s="6"/>
      <c r="D152" s="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20.25" x14ac:dyDescent="0.3">
      <c r="A153" s="5"/>
      <c r="B153" s="6"/>
      <c r="C153" s="6"/>
      <c r="D153" s="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45" customHeight="1" x14ac:dyDescent="0.3">
      <c r="A154" s="5"/>
      <c r="B154" s="6"/>
      <c r="C154" s="6"/>
      <c r="D154" s="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45" customHeight="1" x14ac:dyDescent="0.3">
      <c r="A155" s="5"/>
      <c r="B155" s="6"/>
      <c r="C155" s="6"/>
      <c r="D155" s="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20.25" x14ac:dyDescent="0.3">
      <c r="A156" s="5"/>
      <c r="B156" s="6"/>
      <c r="C156" s="6"/>
      <c r="D156" s="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20.25" x14ac:dyDescent="0.3">
      <c r="A157" s="5"/>
      <c r="B157" s="6"/>
      <c r="C157" s="6"/>
      <c r="D157" s="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20.25" x14ac:dyDescent="0.3">
      <c r="A158" s="5"/>
      <c r="B158" s="6"/>
      <c r="C158" s="6"/>
      <c r="D158" s="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20.25" x14ac:dyDescent="0.3">
      <c r="A159" s="5"/>
      <c r="B159" s="6"/>
      <c r="C159" s="6"/>
      <c r="D159" s="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20.25" x14ac:dyDescent="0.3">
      <c r="A160" s="5"/>
      <c r="B160" s="6"/>
      <c r="C160" s="6"/>
      <c r="D160" s="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20.25" x14ac:dyDescent="0.3">
      <c r="A161" s="5"/>
      <c r="B161" s="6"/>
      <c r="C161" s="6"/>
      <c r="D161" s="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20.25" x14ac:dyDescent="0.3">
      <c r="A162" s="5"/>
      <c r="B162" s="6"/>
      <c r="C162" s="6"/>
      <c r="D162" s="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20.25" x14ac:dyDescent="0.3">
      <c r="A163" s="5"/>
      <c r="B163" s="6"/>
      <c r="C163" s="6"/>
      <c r="D163" s="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20.25" x14ac:dyDescent="0.3">
      <c r="A164" s="5"/>
      <c r="B164" s="6"/>
      <c r="C164" s="6"/>
      <c r="D164" s="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20.25" x14ac:dyDescent="0.3">
      <c r="A165" s="5"/>
      <c r="B165" s="6"/>
      <c r="C165" s="6"/>
      <c r="D165" s="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20.25" x14ac:dyDescent="0.3">
      <c r="A166" s="5"/>
      <c r="B166" s="6"/>
      <c r="C166" s="6"/>
      <c r="D166" s="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20.25" x14ac:dyDescent="0.3">
      <c r="A167" s="5"/>
      <c r="B167" s="6"/>
      <c r="C167" s="6"/>
      <c r="D167" s="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20.25" x14ac:dyDescent="0.3">
      <c r="A168" s="5"/>
      <c r="B168" s="6"/>
      <c r="C168" s="6"/>
      <c r="D168" s="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20.25" x14ac:dyDescent="0.3">
      <c r="A169" s="5"/>
      <c r="B169" s="6"/>
      <c r="C169" s="6"/>
      <c r="D169" s="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20.25" x14ac:dyDescent="0.3">
      <c r="A170" s="5"/>
      <c r="B170" s="6"/>
      <c r="C170" s="6"/>
      <c r="D170" s="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45" customHeight="1" x14ac:dyDescent="0.3">
      <c r="A171" s="5"/>
      <c r="B171" s="6"/>
      <c r="C171" s="6"/>
      <c r="D171" s="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45" customHeight="1" x14ac:dyDescent="0.3">
      <c r="A172" s="5"/>
      <c r="B172" s="6"/>
      <c r="C172" s="6"/>
      <c r="D172" s="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20.25" x14ac:dyDescent="0.3">
      <c r="A173" s="5"/>
      <c r="B173" s="6"/>
      <c r="C173" s="6"/>
      <c r="D173" s="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45" customHeight="1" x14ac:dyDescent="0.3">
      <c r="A174" s="5"/>
      <c r="B174" s="6"/>
      <c r="C174" s="6"/>
      <c r="D174" s="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20.25" x14ac:dyDescent="0.3">
      <c r="A175" s="5"/>
      <c r="B175" s="6"/>
      <c r="C175" s="6"/>
      <c r="D175" s="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20.25" x14ac:dyDescent="0.3">
      <c r="A176" s="5"/>
      <c r="B176" s="6"/>
      <c r="C176" s="6"/>
      <c r="D176" s="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45" customHeight="1" x14ac:dyDescent="0.3">
      <c r="A177" s="5"/>
      <c r="B177" s="6"/>
      <c r="C177" s="6"/>
      <c r="D177" s="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45" customHeight="1" x14ac:dyDescent="0.3">
      <c r="A178" s="5"/>
      <c r="B178" s="6"/>
      <c r="C178" s="6"/>
      <c r="D178" s="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20.25" x14ac:dyDescent="0.3">
      <c r="A179" s="5"/>
      <c r="B179" s="6"/>
      <c r="C179" s="6"/>
      <c r="D179" s="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20.25" x14ac:dyDescent="0.3">
      <c r="A180" s="5"/>
      <c r="B180" s="6"/>
      <c r="C180" s="6"/>
      <c r="D180" s="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45" customHeight="1" x14ac:dyDescent="0.3">
      <c r="A181" s="5"/>
      <c r="B181" s="6"/>
      <c r="C181" s="6"/>
      <c r="D181" s="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45" customHeight="1" x14ac:dyDescent="0.3">
      <c r="A182" s="5"/>
      <c r="B182" s="6"/>
      <c r="C182" s="6"/>
      <c r="D182" s="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45" customHeight="1" x14ac:dyDescent="0.3">
      <c r="A183" s="5"/>
      <c r="B183" s="6"/>
      <c r="C183" s="6"/>
      <c r="D183" s="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20.25" x14ac:dyDescent="0.3">
      <c r="A184" s="5"/>
      <c r="B184" s="6"/>
      <c r="C184" s="6"/>
      <c r="D184" s="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20.25" x14ac:dyDescent="0.3">
      <c r="A185" s="5"/>
      <c r="B185" s="6"/>
      <c r="C185" s="6"/>
      <c r="D185" s="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20.25" x14ac:dyDescent="0.3">
      <c r="A186" s="5"/>
      <c r="B186" s="6"/>
      <c r="C186" s="6"/>
      <c r="D186" s="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20.25" x14ac:dyDescent="0.3">
      <c r="A187" s="5"/>
      <c r="B187" s="6"/>
      <c r="C187" s="6"/>
      <c r="D187" s="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20.25" x14ac:dyDescent="0.3">
      <c r="A188" s="5"/>
      <c r="B188" s="6"/>
      <c r="C188" s="6"/>
      <c r="D188" s="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20.25" x14ac:dyDescent="0.3">
      <c r="A189" s="5"/>
      <c r="B189" s="6"/>
      <c r="C189" s="6"/>
      <c r="D189" s="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20.25" x14ac:dyDescent="0.3">
      <c r="A190" s="5"/>
      <c r="B190" s="6"/>
      <c r="C190" s="6"/>
      <c r="D190" s="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45" customHeight="1" x14ac:dyDescent="0.3">
      <c r="A191" s="5"/>
      <c r="B191" s="6"/>
      <c r="C191" s="6"/>
      <c r="D191" s="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45" customHeight="1" x14ac:dyDescent="0.3">
      <c r="A192" s="5"/>
      <c r="B192" s="6"/>
      <c r="C192" s="6"/>
      <c r="D192" s="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20.25" x14ac:dyDescent="0.3">
      <c r="A193" s="5"/>
      <c r="B193" s="6"/>
      <c r="C193" s="6"/>
      <c r="D193" s="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45" customHeight="1" x14ac:dyDescent="0.3">
      <c r="A194" s="5"/>
      <c r="B194" s="6"/>
      <c r="C194" s="6"/>
      <c r="D194" s="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45" customHeight="1" x14ac:dyDescent="0.3">
      <c r="A195" s="5"/>
      <c r="B195" s="6"/>
      <c r="C195" s="6"/>
      <c r="D195" s="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45" customHeight="1" x14ac:dyDescent="0.3">
      <c r="A196" s="5"/>
      <c r="B196" s="6"/>
      <c r="C196" s="6"/>
      <c r="D196" s="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20.25" x14ac:dyDescent="0.3">
      <c r="A197" s="5"/>
      <c r="B197" s="6"/>
      <c r="C197" s="6"/>
      <c r="D197" s="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20.25" x14ac:dyDescent="0.3">
      <c r="A198" s="5"/>
      <c r="B198" s="6"/>
      <c r="C198" s="6"/>
      <c r="D198" s="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45" customHeight="1" x14ac:dyDescent="0.3">
      <c r="A199" s="5"/>
      <c r="B199" s="6"/>
      <c r="C199" s="6"/>
      <c r="D199" s="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45" customHeight="1" x14ac:dyDescent="0.3">
      <c r="A200" s="5"/>
      <c r="B200" s="6"/>
      <c r="C200" s="6"/>
      <c r="D200" s="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45" customHeight="1" x14ac:dyDescent="0.3">
      <c r="A201" s="5"/>
      <c r="B201" s="6"/>
      <c r="C201" s="6"/>
      <c r="D201" s="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45" customHeight="1" x14ac:dyDescent="0.3">
      <c r="A202" s="5"/>
      <c r="B202" s="6"/>
      <c r="C202" s="6"/>
      <c r="D202" s="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20.25" x14ac:dyDescent="0.3">
      <c r="A203" s="5"/>
      <c r="B203" s="6"/>
      <c r="C203" s="6"/>
      <c r="D203" s="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20.25" x14ac:dyDescent="0.3">
      <c r="A204" s="5"/>
      <c r="B204" s="6"/>
      <c r="C204" s="6"/>
      <c r="D204" s="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45" customHeight="1" x14ac:dyDescent="0.3">
      <c r="A205" s="5"/>
      <c r="B205" s="6"/>
      <c r="C205" s="6"/>
      <c r="D205" s="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45" customHeight="1" x14ac:dyDescent="0.3">
      <c r="A206" s="5"/>
      <c r="B206" s="6"/>
      <c r="C206" s="6"/>
      <c r="D206" s="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20.25" x14ac:dyDescent="0.3">
      <c r="A207" s="5"/>
      <c r="B207" s="6"/>
      <c r="C207" s="6"/>
      <c r="D207" s="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20.25" x14ac:dyDescent="0.3">
      <c r="A208" s="5"/>
      <c r="B208" s="6"/>
      <c r="C208" s="6"/>
      <c r="D208" s="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20.25" x14ac:dyDescent="0.3">
      <c r="A209" s="5"/>
      <c r="B209" s="6"/>
      <c r="C209" s="6"/>
      <c r="D209" s="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45" customHeight="1" x14ac:dyDescent="0.3">
      <c r="A210" s="5"/>
      <c r="B210" s="6"/>
      <c r="C210" s="6"/>
      <c r="D210" s="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45" customHeight="1" x14ac:dyDescent="0.3">
      <c r="A211" s="5"/>
      <c r="B211" s="6"/>
      <c r="C211" s="6"/>
      <c r="D211" s="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20.25" x14ac:dyDescent="0.3">
      <c r="A212" s="5"/>
      <c r="B212" s="6"/>
      <c r="C212" s="6"/>
      <c r="D212" s="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45" customHeight="1" x14ac:dyDescent="0.3">
      <c r="A213" s="5"/>
      <c r="B213" s="6"/>
      <c r="C213" s="6"/>
      <c r="D213" s="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45" customHeight="1" x14ac:dyDescent="0.3">
      <c r="A214" s="5"/>
      <c r="B214" s="6"/>
      <c r="C214" s="6"/>
      <c r="D214" s="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45" customHeight="1" x14ac:dyDescent="0.3">
      <c r="A215" s="5"/>
      <c r="B215" s="6"/>
      <c r="C215" s="6"/>
      <c r="D215" s="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45" customHeight="1" x14ac:dyDescent="0.3">
      <c r="A216" s="5"/>
      <c r="B216" s="6"/>
      <c r="C216" s="6"/>
      <c r="D216" s="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20.25" x14ac:dyDescent="0.3">
      <c r="A217" s="5"/>
      <c r="B217" s="6"/>
      <c r="C217" s="6"/>
      <c r="D217" s="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45" customHeight="1" x14ac:dyDescent="0.3">
      <c r="A218" s="5"/>
      <c r="B218" s="6"/>
      <c r="C218" s="6"/>
      <c r="D218" s="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45" customHeight="1" x14ac:dyDescent="0.3">
      <c r="A219" s="5"/>
      <c r="B219" s="6"/>
      <c r="C219" s="6"/>
      <c r="D219" s="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20.25" x14ac:dyDescent="0.3">
      <c r="A220" s="5"/>
      <c r="B220" s="6"/>
      <c r="C220" s="6"/>
      <c r="D220" s="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45" customHeight="1" x14ac:dyDescent="0.3">
      <c r="A221" s="5"/>
      <c r="B221" s="6"/>
      <c r="C221" s="6"/>
      <c r="D221" s="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20.25" x14ac:dyDescent="0.3">
      <c r="A222" s="5"/>
      <c r="B222" s="6"/>
      <c r="C222" s="6"/>
      <c r="D222" s="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45" customHeight="1" x14ac:dyDescent="0.3">
      <c r="A223" s="5"/>
      <c r="B223" s="6"/>
      <c r="C223" s="6"/>
      <c r="D223" s="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20.25" x14ac:dyDescent="0.3">
      <c r="A224" s="5"/>
      <c r="B224" s="6"/>
      <c r="C224" s="6"/>
      <c r="D224" s="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45" customHeight="1" x14ac:dyDescent="0.3">
      <c r="A225" s="5"/>
      <c r="B225" s="6"/>
      <c r="C225" s="6"/>
      <c r="D225" s="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20.25" x14ac:dyDescent="0.3">
      <c r="A226" s="5"/>
      <c r="B226" s="6"/>
      <c r="C226" s="6"/>
      <c r="D226" s="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20.25" x14ac:dyDescent="0.3">
      <c r="A227" s="5"/>
      <c r="B227" s="6"/>
      <c r="C227" s="6"/>
      <c r="D227" s="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45" customHeight="1" x14ac:dyDescent="0.3">
      <c r="A228" s="5"/>
      <c r="B228" s="6"/>
      <c r="C228" s="6"/>
      <c r="D228" s="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45" customHeight="1" x14ac:dyDescent="0.3">
      <c r="A229" s="5"/>
      <c r="B229" s="6"/>
      <c r="C229" s="6"/>
      <c r="D229" s="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45" customHeight="1" x14ac:dyDescent="0.3">
      <c r="A230" s="5"/>
      <c r="B230" s="6"/>
      <c r="C230" s="6"/>
      <c r="D230" s="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45" customHeight="1" x14ac:dyDescent="0.3">
      <c r="A231" s="5"/>
      <c r="B231" s="6"/>
      <c r="C231" s="6"/>
      <c r="D231" s="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20.25" x14ac:dyDescent="0.3">
      <c r="A232" s="5"/>
      <c r="B232" s="6"/>
      <c r="C232" s="6"/>
      <c r="D232" s="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20.25" x14ac:dyDescent="0.3">
      <c r="A233" s="5"/>
      <c r="B233" s="6"/>
      <c r="C233" s="6"/>
      <c r="D233" s="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45" customHeight="1" x14ac:dyDescent="0.3">
      <c r="A234" s="5"/>
      <c r="B234" s="6"/>
      <c r="C234" s="6"/>
      <c r="D234" s="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20.25" x14ac:dyDescent="0.3">
      <c r="A235" s="5"/>
      <c r="B235" s="6"/>
      <c r="C235" s="6"/>
      <c r="D235" s="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20.25" x14ac:dyDescent="0.3">
      <c r="A236" s="5"/>
      <c r="B236" s="6"/>
      <c r="C236" s="6"/>
      <c r="D236" s="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45" customHeight="1" x14ac:dyDescent="0.3">
      <c r="A237" s="5"/>
      <c r="B237" s="6"/>
      <c r="C237" s="6"/>
      <c r="D237" s="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45" customHeight="1" x14ac:dyDescent="0.3">
      <c r="A238" s="5"/>
      <c r="B238" s="6"/>
      <c r="C238" s="6"/>
      <c r="D238" s="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45" customHeight="1" x14ac:dyDescent="0.3">
      <c r="A239" s="5"/>
      <c r="B239" s="6"/>
      <c r="C239" s="6"/>
      <c r="D239" s="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20.25" x14ac:dyDescent="0.3">
      <c r="B240" s="6"/>
      <c r="C240" s="6"/>
    </row>
    <row r="241" spans="2:3" ht="20.25" x14ac:dyDescent="0.3">
      <c r="B241" s="6"/>
      <c r="C241" s="6"/>
    </row>
  </sheetData>
  <sortState xmlns:xlrd2="http://schemas.microsoft.com/office/spreadsheetml/2017/richdata2" ref="A11:AF13">
    <sortCondition descending="1" ref="AE11:AE13"/>
  </sortState>
  <mergeCells count="26">
    <mergeCell ref="B3:D3"/>
    <mergeCell ref="B4:D4"/>
    <mergeCell ref="B5:D5"/>
    <mergeCell ref="B6:D6"/>
    <mergeCell ref="A7:AF7"/>
    <mergeCell ref="A8:A10"/>
    <mergeCell ref="B8:B10"/>
    <mergeCell ref="C8:C10"/>
    <mergeCell ref="D8:D10"/>
    <mergeCell ref="E8:E10"/>
    <mergeCell ref="F8:F10"/>
    <mergeCell ref="G8:Q8"/>
    <mergeCell ref="S8:AC8"/>
    <mergeCell ref="X9:X10"/>
    <mergeCell ref="Y9:Y10"/>
    <mergeCell ref="N9:Q9"/>
    <mergeCell ref="Z9:AC10"/>
    <mergeCell ref="R8:R10"/>
    <mergeCell ref="AE8:AE10"/>
    <mergeCell ref="AF8:AF10"/>
    <mergeCell ref="S9:S10"/>
    <mergeCell ref="T9:T10"/>
    <mergeCell ref="U9:U10"/>
    <mergeCell ref="V9:V10"/>
    <mergeCell ref="W9:W10"/>
    <mergeCell ref="AD9:AD10"/>
  </mergeCells>
  <dataValidations count="1">
    <dataValidation allowBlank="1" showDropDown="1" showInputMessage="1" showErrorMessage="1" sqref="F8" xr:uid="{7149A275-50B5-416E-A6A4-15E01E883F30}"/>
  </dataValidation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DAB5D-CA6F-4C16-B1A7-2685D9C08600}">
  <dimension ref="A2:F4"/>
  <sheetViews>
    <sheetView workbookViewId="0">
      <selection activeCell="E8" sqref="E8"/>
    </sheetView>
  </sheetViews>
  <sheetFormatPr defaultRowHeight="15.75" x14ac:dyDescent="0.25"/>
  <sheetData>
    <row r="2" spans="1:6" x14ac:dyDescent="0.25">
      <c r="A2" t="s">
        <v>48</v>
      </c>
    </row>
    <row r="3" spans="1:6" ht="26.25" x14ac:dyDescent="0.25">
      <c r="A3" s="11">
        <v>20</v>
      </c>
      <c r="B3" s="23" t="s">
        <v>59</v>
      </c>
      <c r="C3" s="23" t="s">
        <v>49</v>
      </c>
      <c r="D3" s="11" t="s">
        <v>58</v>
      </c>
      <c r="E3" s="23"/>
      <c r="F3" s="23" t="s">
        <v>44</v>
      </c>
    </row>
    <row r="4" spans="1:6" ht="26.25" x14ac:dyDescent="0.25">
      <c r="A4" s="11">
        <v>18</v>
      </c>
      <c r="B4" s="23" t="s">
        <v>60</v>
      </c>
      <c r="C4" s="23" t="s">
        <v>55</v>
      </c>
      <c r="D4" s="11" t="s">
        <v>53</v>
      </c>
      <c r="E4" s="23"/>
      <c r="F4" s="23" t="s">
        <v>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8406-A554-43B5-BB01-37821C970A07}">
  <dimension ref="A1:AF13"/>
  <sheetViews>
    <sheetView topLeftCell="A4" workbookViewId="0">
      <selection activeCell="K17" sqref="K16:K17"/>
    </sheetView>
  </sheetViews>
  <sheetFormatPr defaultRowHeight="15.75" x14ac:dyDescent="0.25"/>
  <cols>
    <col min="1" max="1" width="4.125" customWidth="1"/>
    <col min="2" max="2" width="7.75" customWidth="1"/>
    <col min="3" max="3" width="6" customWidth="1"/>
    <col min="4" max="6" width="4.125" customWidth="1"/>
    <col min="7" max="8" width="3.5" customWidth="1"/>
    <col min="9" max="9" width="3.375" customWidth="1"/>
    <col min="10" max="10" width="3.75" customWidth="1"/>
    <col min="11" max="11" width="4.125" customWidth="1"/>
    <col min="12" max="12" width="3.875" customWidth="1"/>
    <col min="13" max="13" width="3.25" customWidth="1"/>
    <col min="14" max="16" width="4.125" customWidth="1"/>
    <col min="17" max="17" width="3.25" customWidth="1"/>
    <col min="18" max="19" width="4.125" customWidth="1"/>
    <col min="20" max="20" width="3.125" customWidth="1"/>
    <col min="21" max="21" width="4.125" customWidth="1"/>
    <col min="22" max="22" width="3.25" customWidth="1"/>
    <col min="23" max="31" width="4.125" customWidth="1"/>
    <col min="32" max="32" width="3.5" customWidth="1"/>
  </cols>
  <sheetData>
    <row r="1" spans="1:32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/>
      <c r="B3" s="56" t="s">
        <v>40</v>
      </c>
      <c r="C3" s="57"/>
      <c r="D3" s="5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2"/>
      <c r="B4" s="59" t="s">
        <v>41</v>
      </c>
      <c r="C4" s="60"/>
      <c r="D4" s="6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9"/>
      <c r="B5" s="59" t="s">
        <v>42</v>
      </c>
      <c r="C5" s="60"/>
      <c r="D5" s="6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x14ac:dyDescent="0.25">
      <c r="A6" s="9"/>
      <c r="B6" s="62" t="s">
        <v>43</v>
      </c>
      <c r="C6" s="63"/>
      <c r="D6" s="64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66" customHeight="1" x14ac:dyDescent="0.3">
      <c r="A7" s="65" t="s">
        <v>47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x14ac:dyDescent="0.25">
      <c r="A8" s="54" t="s">
        <v>1</v>
      </c>
      <c r="B8" s="54" t="s">
        <v>2</v>
      </c>
      <c r="C8" s="54" t="s">
        <v>3</v>
      </c>
      <c r="D8" s="52" t="s">
        <v>4</v>
      </c>
      <c r="E8" s="54" t="s">
        <v>5</v>
      </c>
      <c r="F8" s="33" t="s">
        <v>6</v>
      </c>
      <c r="G8" s="35" t="s">
        <v>7</v>
      </c>
      <c r="H8" s="36"/>
      <c r="I8" s="36"/>
      <c r="J8" s="36"/>
      <c r="K8" s="36"/>
      <c r="L8" s="36"/>
      <c r="M8" s="36"/>
      <c r="N8" s="36"/>
      <c r="O8" s="36"/>
      <c r="P8" s="36"/>
      <c r="Q8" s="37"/>
      <c r="R8" s="52" t="s">
        <v>29</v>
      </c>
      <c r="S8" s="38" t="s">
        <v>20</v>
      </c>
      <c r="T8" s="39"/>
      <c r="U8" s="39"/>
      <c r="V8" s="39"/>
      <c r="W8" s="39"/>
      <c r="X8" s="39"/>
      <c r="Y8" s="39"/>
      <c r="Z8" s="39"/>
      <c r="AA8" s="39"/>
      <c r="AB8" s="39"/>
      <c r="AC8" s="40"/>
      <c r="AD8" s="8"/>
      <c r="AE8" s="24" t="s">
        <v>22</v>
      </c>
      <c r="AF8" s="27" t="s">
        <v>21</v>
      </c>
    </row>
    <row r="9" spans="1:32" ht="167.25" customHeight="1" x14ac:dyDescent="0.25">
      <c r="A9" s="54"/>
      <c r="B9" s="54"/>
      <c r="C9" s="54"/>
      <c r="D9" s="52"/>
      <c r="E9" s="54"/>
      <c r="F9" s="33"/>
      <c r="G9" s="15" t="s">
        <v>8</v>
      </c>
      <c r="H9" s="16" t="s">
        <v>9</v>
      </c>
      <c r="I9" s="16" t="s">
        <v>10</v>
      </c>
      <c r="J9" s="16" t="s">
        <v>11</v>
      </c>
      <c r="K9" s="16" t="s">
        <v>12</v>
      </c>
      <c r="L9" s="17" t="s">
        <v>13</v>
      </c>
      <c r="M9" s="18" t="s">
        <v>0</v>
      </c>
      <c r="N9" s="43" t="s">
        <v>14</v>
      </c>
      <c r="O9" s="44"/>
      <c r="P9" s="44"/>
      <c r="Q9" s="45"/>
      <c r="R9" s="52"/>
      <c r="S9" s="29" t="s">
        <v>31</v>
      </c>
      <c r="T9" s="29" t="s">
        <v>32</v>
      </c>
      <c r="U9" s="29" t="s">
        <v>33</v>
      </c>
      <c r="V9" s="29" t="s">
        <v>34</v>
      </c>
      <c r="W9" s="29" t="s">
        <v>35</v>
      </c>
      <c r="X9" s="29" t="s">
        <v>36</v>
      </c>
      <c r="Y9" s="41" t="s">
        <v>37</v>
      </c>
      <c r="Z9" s="46" t="s">
        <v>38</v>
      </c>
      <c r="AA9" s="47"/>
      <c r="AB9" s="47"/>
      <c r="AC9" s="48"/>
      <c r="AD9" s="31" t="s">
        <v>30</v>
      </c>
      <c r="AE9" s="25"/>
      <c r="AF9" s="28"/>
    </row>
    <row r="10" spans="1:32" ht="22.5" x14ac:dyDescent="0.25">
      <c r="A10" s="55"/>
      <c r="B10" s="55"/>
      <c r="C10" s="55"/>
      <c r="D10" s="53"/>
      <c r="E10" s="55"/>
      <c r="F10" s="34"/>
      <c r="G10" s="19" t="s">
        <v>15</v>
      </c>
      <c r="H10" s="20" t="s">
        <v>16</v>
      </c>
      <c r="I10" s="20" t="s">
        <v>17</v>
      </c>
      <c r="J10" s="20" t="s">
        <v>18</v>
      </c>
      <c r="K10" s="20" t="s">
        <v>19</v>
      </c>
      <c r="L10" s="20" t="s">
        <v>23</v>
      </c>
      <c r="M10" s="20" t="s">
        <v>24</v>
      </c>
      <c r="N10" s="20" t="s">
        <v>25</v>
      </c>
      <c r="O10" s="20" t="s">
        <v>26</v>
      </c>
      <c r="P10" s="20" t="s">
        <v>27</v>
      </c>
      <c r="Q10" s="20" t="s">
        <v>28</v>
      </c>
      <c r="R10" s="53"/>
      <c r="S10" s="30"/>
      <c r="T10" s="30"/>
      <c r="U10" s="30"/>
      <c r="V10" s="30"/>
      <c r="W10" s="30"/>
      <c r="X10" s="30"/>
      <c r="Y10" s="42"/>
      <c r="Z10" s="49"/>
      <c r="AA10" s="50"/>
      <c r="AB10" s="50"/>
      <c r="AC10" s="51"/>
      <c r="AD10" s="32"/>
      <c r="AE10" s="26"/>
      <c r="AF10" s="28"/>
    </row>
    <row r="11" spans="1:32" ht="38.25" customHeight="1" x14ac:dyDescent="0.25">
      <c r="A11" s="11">
        <v>22</v>
      </c>
      <c r="B11" s="13" t="s">
        <v>51</v>
      </c>
      <c r="C11" s="13" t="s">
        <v>50</v>
      </c>
      <c r="D11" s="14" t="s">
        <v>49</v>
      </c>
      <c r="E11" s="12"/>
      <c r="F11" s="12">
        <v>1</v>
      </c>
      <c r="G11" s="12" t="s">
        <v>45</v>
      </c>
      <c r="H11" s="12"/>
      <c r="I11" s="12"/>
      <c r="J11" s="12"/>
      <c r="K11" s="12">
        <v>6.274</v>
      </c>
      <c r="L11" s="12"/>
      <c r="M11" s="12"/>
      <c r="N11" s="12">
        <v>24</v>
      </c>
      <c r="O11" s="12">
        <v>24</v>
      </c>
      <c r="P11" s="12">
        <v>13</v>
      </c>
      <c r="Q11" s="12"/>
      <c r="R11" s="12">
        <f>SUM(N11:Q11)</f>
        <v>61</v>
      </c>
      <c r="S11" s="12"/>
      <c r="T11" s="12"/>
      <c r="U11" s="12"/>
      <c r="V11" s="12"/>
      <c r="W11" s="12">
        <f>AVERAGE(K11*0.1)</f>
        <v>0.62740000000000007</v>
      </c>
      <c r="X11" s="12"/>
      <c r="Y11" s="12"/>
      <c r="Z11" s="12"/>
      <c r="AA11" s="12"/>
      <c r="AB11" s="12"/>
      <c r="AC11" s="12"/>
      <c r="AD11" s="12">
        <f>IF(R11&lt;25,0.8*R11,IF(R11&lt;49,(0.8*24+0.6*(R11-24)), IF(R11&lt;73,(0.8*24+0.6*24+0.5*(R11-48)),(0.8*24+0.6*24+0.5*24+0.2*24))))</f>
        <v>40.1</v>
      </c>
      <c r="AE11" s="12">
        <f>SUM(S11:AD11)</f>
        <v>40.727400000000003</v>
      </c>
      <c r="AF11" s="12">
        <v>1</v>
      </c>
    </row>
    <row r="12" spans="1:32" ht="24.75" x14ac:dyDescent="0.25">
      <c r="A12" s="11">
        <v>15</v>
      </c>
      <c r="B12" s="13" t="s">
        <v>52</v>
      </c>
      <c r="C12" s="13" t="s">
        <v>53</v>
      </c>
      <c r="D12" s="14" t="s">
        <v>54</v>
      </c>
      <c r="E12" s="12"/>
      <c r="F12" s="12">
        <v>1</v>
      </c>
      <c r="G12" s="12" t="s">
        <v>45</v>
      </c>
      <c r="H12" s="12"/>
      <c r="I12" s="12"/>
      <c r="J12" s="12"/>
      <c r="K12" s="12">
        <v>7.0590000000000002</v>
      </c>
      <c r="L12" s="12"/>
      <c r="M12" s="12"/>
      <c r="N12" s="12">
        <v>19</v>
      </c>
      <c r="O12" s="12"/>
      <c r="P12" s="12"/>
      <c r="Q12" s="12"/>
      <c r="R12" s="12">
        <f>SUM(N12:Q12)</f>
        <v>19</v>
      </c>
      <c r="S12" s="12"/>
      <c r="T12" s="12"/>
      <c r="U12" s="12"/>
      <c r="V12" s="22">
        <v>0</v>
      </c>
      <c r="W12" s="12">
        <f t="shared" ref="W12:W13" si="0">AVERAGE(K12*0.1)</f>
        <v>0.70590000000000008</v>
      </c>
      <c r="X12" s="22"/>
      <c r="Y12" s="12"/>
      <c r="Z12" s="12"/>
      <c r="AA12" s="12"/>
      <c r="AB12" s="12"/>
      <c r="AC12" s="12"/>
      <c r="AD12" s="12">
        <v>28.2</v>
      </c>
      <c r="AE12" s="12">
        <f>SUM(S12:AD12)</f>
        <v>28.905899999999999</v>
      </c>
      <c r="AF12" s="12">
        <v>2</v>
      </c>
    </row>
    <row r="13" spans="1:32" ht="36" customHeight="1" x14ac:dyDescent="0.25">
      <c r="A13" s="11">
        <v>16</v>
      </c>
      <c r="B13" s="13" t="s">
        <v>57</v>
      </c>
      <c r="C13" s="13" t="s">
        <v>56</v>
      </c>
      <c r="D13" s="14" t="s">
        <v>55</v>
      </c>
      <c r="E13" s="12"/>
      <c r="F13" s="12">
        <v>1</v>
      </c>
      <c r="G13" s="12" t="s">
        <v>46</v>
      </c>
      <c r="H13" s="12"/>
      <c r="I13" s="12"/>
      <c r="J13" s="12"/>
      <c r="K13" s="12">
        <v>6.93</v>
      </c>
      <c r="L13" s="12"/>
      <c r="M13" s="12"/>
      <c r="N13" s="12">
        <v>5</v>
      </c>
      <c r="O13" s="12"/>
      <c r="P13" s="12"/>
      <c r="Q13" s="12"/>
      <c r="R13" s="12">
        <f>SUM(N13:Q13)</f>
        <v>5</v>
      </c>
      <c r="S13" s="12"/>
      <c r="T13" s="12"/>
      <c r="U13" s="12"/>
      <c r="V13" s="12">
        <f>J12*0.3</f>
        <v>0</v>
      </c>
      <c r="W13" s="12">
        <f t="shared" si="0"/>
        <v>0.69300000000000006</v>
      </c>
      <c r="X13" s="12"/>
      <c r="Y13" s="12"/>
      <c r="Z13" s="12"/>
      <c r="AA13" s="12"/>
      <c r="AB13" s="12"/>
      <c r="AC13" s="12"/>
      <c r="AD13" s="12">
        <f>IF(R13&lt;25,0.8*R13,IF(R13&lt;49,(0.8*24+0.6*(R13-24)), IF(R13&lt;73,(0.8*24+0.6*24+0.5*(R13-48)),(0.8*24+0.6*24+0.5*24+0.2*24))))</f>
        <v>4</v>
      </c>
      <c r="AE13" s="12">
        <f>SUM(S13:AD13)</f>
        <v>4.6929999999999996</v>
      </c>
      <c r="AF13" s="12">
        <v>3</v>
      </c>
    </row>
  </sheetData>
  <mergeCells count="26">
    <mergeCell ref="F8:F10"/>
    <mergeCell ref="G8:Q8"/>
    <mergeCell ref="R8:R10"/>
    <mergeCell ref="S8:AC8"/>
    <mergeCell ref="V9:V10"/>
    <mergeCell ref="W9:W10"/>
    <mergeCell ref="X9:X10"/>
    <mergeCell ref="Y9:Y10"/>
    <mergeCell ref="Z9:AC10"/>
    <mergeCell ref="AE8:AE10"/>
    <mergeCell ref="AF8:AF10"/>
    <mergeCell ref="N9:Q9"/>
    <mergeCell ref="S9:S10"/>
    <mergeCell ref="T9:T10"/>
    <mergeCell ref="U9:U10"/>
    <mergeCell ref="AD9:AD10"/>
    <mergeCell ref="B3:D3"/>
    <mergeCell ref="B4:D4"/>
    <mergeCell ref="B5:D5"/>
    <mergeCell ref="B6:D6"/>
    <mergeCell ref="A7:AF7"/>
    <mergeCell ref="A8:A10"/>
    <mergeCell ref="B8:B10"/>
    <mergeCell ref="C8:C10"/>
    <mergeCell ref="D8:D10"/>
    <mergeCell ref="E8:E10"/>
  </mergeCells>
  <dataValidations count="1">
    <dataValidation allowBlank="1" showDropDown="1" showInputMessage="1" showErrorMessage="1" sqref="F8" xr:uid="{1452620B-E21C-4309-8A66-8C582DB651E2}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 ΠΙΝΑΚΑΣ ΒΑΘΜΟΛΟΓΗΣΗΣ</vt:lpstr>
      <vt:lpstr>ΑΠΟΡΡΙΠΤΕΟΙ</vt:lpstr>
      <vt:lpstr>ΕΠΙΤΥΧΟΝΤΕΣ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ΔΗΜΟΣ ΦΥΛΗΣ 146</cp:lastModifiedBy>
  <cp:lastPrinted>2024-10-15T11:16:44Z</cp:lastPrinted>
  <dcterms:created xsi:type="dcterms:W3CDTF">2020-08-24T15:03:15Z</dcterms:created>
  <dcterms:modified xsi:type="dcterms:W3CDTF">2024-10-15T11:17:19Z</dcterms:modified>
</cp:coreProperties>
</file>