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ΔΗΜΟΣ ΦΥΛΗΣ 146\Desktop\ΣΧΟΛΙΚΕΣ ΚΑΘΑΡΙΣΤΡΙΕΣ 2025-2026\ΣΧΟΛΙΚΕΣ ΚΑΘΑΡΙΣΤΡΙΕΣ 2025-2026 ΠΡΟΣ ΑΝΑΡΤΗΣΗ\"/>
    </mc:Choice>
  </mc:AlternateContent>
  <xr:revisionPtr revIDLastSave="0" documentId="13_ncr:1_{1B4A565C-0BD2-4579-9250-74C8041C5BDC}" xr6:coauthVersionLast="47" xr6:coauthVersionMax="47" xr10:uidLastSave="{00000000-0000-0000-0000-000000000000}"/>
  <bookViews>
    <workbookView xWindow="-120" yWindow="-120" windowWidth="29040" windowHeight="15720" tabRatio="678" xr2:uid="{00000000-000D-0000-FFFF-FFFF00000000}"/>
  </bookViews>
  <sheets>
    <sheet name="ΟΡΙΣΤΙΚΑ  ΑΠΟΤΕΛΕΣΜΑΤΑ" sheetId="3" r:id="rId1"/>
    <sheet name="ΠΙΝΑΚΑΣ ΕΠΙΤΥΧΟΝΤΩΝ " sheetId="7" r:id="rId2"/>
    <sheet name="ΠΙΝΑΚΑΣ ΕΠΙΛΑΧΟΝΤΩΝ " sheetId="8" r:id="rId3"/>
    <sheet name="ΑΚΥΡΑ " sheetId="6" r:id="rId4"/>
  </sheets>
  <calcPr calcId="191029"/>
</workbook>
</file>

<file path=xl/calcChain.xml><?xml version="1.0" encoding="utf-8"?>
<calcChain xmlns="http://schemas.openxmlformats.org/spreadsheetml/2006/main">
  <c r="V170" i="8" l="1"/>
  <c r="T170" i="8"/>
  <c r="R170" i="8"/>
  <c r="P170" i="8"/>
  <c r="N170" i="8"/>
  <c r="L170" i="8"/>
  <c r="I170" i="8"/>
  <c r="J170" i="8" s="1"/>
  <c r="V169" i="8"/>
  <c r="T169" i="8"/>
  <c r="R169" i="8"/>
  <c r="P169" i="8"/>
  <c r="N169" i="8"/>
  <c r="L169" i="8"/>
  <c r="I169" i="8"/>
  <c r="J169" i="8" s="1"/>
  <c r="V40" i="8"/>
  <c r="T40" i="8"/>
  <c r="R40" i="8"/>
  <c r="P40" i="8"/>
  <c r="N40" i="8"/>
  <c r="L40" i="8"/>
  <c r="I40" i="8"/>
  <c r="J40" i="8" s="1"/>
  <c r="V168" i="8"/>
  <c r="T168" i="8"/>
  <c r="R168" i="8"/>
  <c r="P168" i="8"/>
  <c r="N168" i="8"/>
  <c r="L168" i="8"/>
  <c r="J168" i="8"/>
  <c r="I168" i="8"/>
  <c r="V167" i="8"/>
  <c r="T167" i="8"/>
  <c r="R167" i="8"/>
  <c r="P167" i="8"/>
  <c r="N167" i="8"/>
  <c r="L167" i="8"/>
  <c r="I167" i="8"/>
  <c r="J167" i="8" s="1"/>
  <c r="V166" i="8"/>
  <c r="T166" i="8"/>
  <c r="R166" i="8"/>
  <c r="P166" i="8"/>
  <c r="N166" i="8"/>
  <c r="L166" i="8"/>
  <c r="I166" i="8"/>
  <c r="J166" i="8" s="1"/>
  <c r="V165" i="8"/>
  <c r="T165" i="8"/>
  <c r="R165" i="8"/>
  <c r="P165" i="8"/>
  <c r="N165" i="8"/>
  <c r="L165" i="8"/>
  <c r="I165" i="8"/>
  <c r="J165" i="8" s="1"/>
  <c r="V164" i="8"/>
  <c r="T164" i="8"/>
  <c r="R164" i="8"/>
  <c r="P164" i="8"/>
  <c r="N164" i="8"/>
  <c r="L164" i="8"/>
  <c r="I164" i="8"/>
  <c r="J164" i="8" s="1"/>
  <c r="V163" i="8"/>
  <c r="T163" i="8"/>
  <c r="R163" i="8"/>
  <c r="P163" i="8"/>
  <c r="N163" i="8"/>
  <c r="L163" i="8"/>
  <c r="I163" i="8"/>
  <c r="J163" i="8" s="1"/>
  <c r="V162" i="8"/>
  <c r="T162" i="8"/>
  <c r="R162" i="8"/>
  <c r="P162" i="8"/>
  <c r="N162" i="8"/>
  <c r="L162" i="8"/>
  <c r="I162" i="8"/>
  <c r="J162" i="8" s="1"/>
  <c r="V161" i="8"/>
  <c r="T161" i="8"/>
  <c r="R161" i="8"/>
  <c r="P161" i="8"/>
  <c r="N161" i="8"/>
  <c r="L161" i="8"/>
  <c r="I161" i="8"/>
  <c r="J161" i="8" s="1"/>
  <c r="V160" i="8"/>
  <c r="T160" i="8"/>
  <c r="R160" i="8"/>
  <c r="P160" i="8"/>
  <c r="N160" i="8"/>
  <c r="L160" i="8"/>
  <c r="I160" i="8"/>
  <c r="J160" i="8" s="1"/>
  <c r="V159" i="8"/>
  <c r="T159" i="8"/>
  <c r="R159" i="8"/>
  <c r="P159" i="8"/>
  <c r="N159" i="8"/>
  <c r="L159" i="8"/>
  <c r="I159" i="8"/>
  <c r="J159" i="8" s="1"/>
  <c r="V158" i="8"/>
  <c r="T158" i="8"/>
  <c r="R158" i="8"/>
  <c r="P158" i="8"/>
  <c r="N158" i="8"/>
  <c r="L158" i="8"/>
  <c r="I158" i="8"/>
  <c r="J158" i="8" s="1"/>
  <c r="V157" i="8"/>
  <c r="T157" i="8"/>
  <c r="R157" i="8"/>
  <c r="P157" i="8"/>
  <c r="N157" i="8"/>
  <c r="L157" i="8"/>
  <c r="I157" i="8"/>
  <c r="J157" i="8" s="1"/>
  <c r="V156" i="8"/>
  <c r="T156" i="8"/>
  <c r="R156" i="8"/>
  <c r="P156" i="8"/>
  <c r="N156" i="8"/>
  <c r="L156" i="8"/>
  <c r="I156" i="8"/>
  <c r="J156" i="8" s="1"/>
  <c r="V155" i="8"/>
  <c r="T155" i="8"/>
  <c r="R155" i="8"/>
  <c r="P155" i="8"/>
  <c r="N155" i="8"/>
  <c r="L155" i="8"/>
  <c r="I155" i="8"/>
  <c r="J155" i="8" s="1"/>
  <c r="V154" i="8"/>
  <c r="T154" i="8"/>
  <c r="R154" i="8"/>
  <c r="P154" i="8"/>
  <c r="N154" i="8"/>
  <c r="L154" i="8"/>
  <c r="I154" i="8"/>
  <c r="J154" i="8" s="1"/>
  <c r="V153" i="8"/>
  <c r="T153" i="8"/>
  <c r="R153" i="8"/>
  <c r="P153" i="8"/>
  <c r="N153" i="8"/>
  <c r="L153" i="8"/>
  <c r="I153" i="8"/>
  <c r="J153" i="8" s="1"/>
  <c r="V152" i="8"/>
  <c r="T152" i="8"/>
  <c r="R152" i="8"/>
  <c r="P152" i="8"/>
  <c r="N152" i="8"/>
  <c r="L152" i="8"/>
  <c r="J152" i="8"/>
  <c r="I152" i="8"/>
  <c r="V151" i="8"/>
  <c r="T151" i="8"/>
  <c r="R151" i="8"/>
  <c r="P151" i="8"/>
  <c r="N151" i="8"/>
  <c r="L151" i="8"/>
  <c r="I151" i="8"/>
  <c r="J151" i="8" s="1"/>
  <c r="V150" i="8"/>
  <c r="T150" i="8"/>
  <c r="R150" i="8"/>
  <c r="P150" i="8"/>
  <c r="N150" i="8"/>
  <c r="L150" i="8"/>
  <c r="I150" i="8"/>
  <c r="J150" i="8" s="1"/>
  <c r="V149" i="8"/>
  <c r="T149" i="8"/>
  <c r="R149" i="8"/>
  <c r="P149" i="8"/>
  <c r="N149" i="8"/>
  <c r="L149" i="8"/>
  <c r="I149" i="8"/>
  <c r="J149" i="8" s="1"/>
  <c r="V148" i="8"/>
  <c r="T148" i="8"/>
  <c r="R148" i="8"/>
  <c r="P148" i="8"/>
  <c r="N148" i="8"/>
  <c r="L148" i="8"/>
  <c r="I148" i="8"/>
  <c r="J148" i="8" s="1"/>
  <c r="V147" i="8"/>
  <c r="T147" i="8"/>
  <c r="R147" i="8"/>
  <c r="P147" i="8"/>
  <c r="N147" i="8"/>
  <c r="L147" i="8"/>
  <c r="I147" i="8"/>
  <c r="J147" i="8" s="1"/>
  <c r="V146" i="8"/>
  <c r="T146" i="8"/>
  <c r="R146" i="8"/>
  <c r="P146" i="8"/>
  <c r="N146" i="8"/>
  <c r="L146" i="8"/>
  <c r="I146" i="8"/>
  <c r="J146" i="8" s="1"/>
  <c r="V145" i="8"/>
  <c r="T145" i="8"/>
  <c r="R145" i="8"/>
  <c r="P145" i="8"/>
  <c r="N145" i="8"/>
  <c r="L145" i="8"/>
  <c r="I145" i="8"/>
  <c r="J145" i="8" s="1"/>
  <c r="V144" i="8"/>
  <c r="T144" i="8"/>
  <c r="R144" i="8"/>
  <c r="P144" i="8"/>
  <c r="N144" i="8"/>
  <c r="L144" i="8"/>
  <c r="J144" i="8"/>
  <c r="I144" i="8"/>
  <c r="V143" i="8"/>
  <c r="T143" i="8"/>
  <c r="R143" i="8"/>
  <c r="P143" i="8"/>
  <c r="N143" i="8"/>
  <c r="L143" i="8"/>
  <c r="I143" i="8"/>
  <c r="J143" i="8" s="1"/>
  <c r="V142" i="8"/>
  <c r="T142" i="8"/>
  <c r="R142" i="8"/>
  <c r="P142" i="8"/>
  <c r="N142" i="8"/>
  <c r="L142" i="8"/>
  <c r="I142" i="8"/>
  <c r="J142" i="8" s="1"/>
  <c r="V141" i="8"/>
  <c r="T141" i="8"/>
  <c r="R141" i="8"/>
  <c r="P141" i="8"/>
  <c r="N141" i="8"/>
  <c r="L141" i="8"/>
  <c r="I141" i="8"/>
  <c r="J141" i="8" s="1"/>
  <c r="V140" i="8"/>
  <c r="T140" i="8"/>
  <c r="R140" i="8"/>
  <c r="P140" i="8"/>
  <c r="N140" i="8"/>
  <c r="L140" i="8"/>
  <c r="I140" i="8"/>
  <c r="J140" i="8" s="1"/>
  <c r="V139" i="8"/>
  <c r="T139" i="8"/>
  <c r="R139" i="8"/>
  <c r="P139" i="8"/>
  <c r="N139" i="8"/>
  <c r="L139" i="8"/>
  <c r="I139" i="8"/>
  <c r="J139" i="8" s="1"/>
  <c r="V138" i="8"/>
  <c r="T138" i="8"/>
  <c r="R138" i="8"/>
  <c r="P138" i="8"/>
  <c r="N138" i="8"/>
  <c r="L138" i="8"/>
  <c r="I138" i="8"/>
  <c r="J138" i="8" s="1"/>
  <c r="V137" i="8"/>
  <c r="T137" i="8"/>
  <c r="R137" i="8"/>
  <c r="P137" i="8"/>
  <c r="N137" i="8"/>
  <c r="L137" i="8"/>
  <c r="I137" i="8"/>
  <c r="J137" i="8" s="1"/>
  <c r="V136" i="8"/>
  <c r="T136" i="8"/>
  <c r="R136" i="8"/>
  <c r="P136" i="8"/>
  <c r="N136" i="8"/>
  <c r="L136" i="8"/>
  <c r="I136" i="8"/>
  <c r="J136" i="8" s="1"/>
  <c r="V135" i="8"/>
  <c r="T135" i="8"/>
  <c r="R135" i="8"/>
  <c r="P135" i="8"/>
  <c r="N135" i="8"/>
  <c r="L135" i="8"/>
  <c r="I135" i="8"/>
  <c r="J135" i="8" s="1"/>
  <c r="V134" i="8"/>
  <c r="T134" i="8"/>
  <c r="R134" i="8"/>
  <c r="P134" i="8"/>
  <c r="N134" i="8"/>
  <c r="L134" i="8"/>
  <c r="I134" i="8"/>
  <c r="J134" i="8" s="1"/>
  <c r="V133" i="8"/>
  <c r="T133" i="8"/>
  <c r="R133" i="8"/>
  <c r="P133" i="8"/>
  <c r="N133" i="8"/>
  <c r="L133" i="8"/>
  <c r="I133" i="8"/>
  <c r="J133" i="8" s="1"/>
  <c r="V132" i="8"/>
  <c r="T132" i="8"/>
  <c r="R132" i="8"/>
  <c r="P132" i="8"/>
  <c r="N132" i="8"/>
  <c r="L132" i="8"/>
  <c r="I132" i="8"/>
  <c r="J132" i="8" s="1"/>
  <c r="V131" i="8"/>
  <c r="T131" i="8"/>
  <c r="R131" i="8"/>
  <c r="P131" i="8"/>
  <c r="N131" i="8"/>
  <c r="L131" i="8"/>
  <c r="I131" i="8"/>
  <c r="J131" i="8" s="1"/>
  <c r="V130" i="8"/>
  <c r="T130" i="8"/>
  <c r="R130" i="8"/>
  <c r="P130" i="8"/>
  <c r="N130" i="8"/>
  <c r="L130" i="8"/>
  <c r="I130" i="8"/>
  <c r="J130" i="8" s="1"/>
  <c r="V129" i="8"/>
  <c r="T129" i="8"/>
  <c r="R129" i="8"/>
  <c r="P129" i="8"/>
  <c r="N129" i="8"/>
  <c r="L129" i="8"/>
  <c r="I129" i="8"/>
  <c r="J129" i="8" s="1"/>
  <c r="V128" i="8"/>
  <c r="T128" i="8"/>
  <c r="R128" i="8"/>
  <c r="P128" i="8"/>
  <c r="N128" i="8"/>
  <c r="L128" i="8"/>
  <c r="I128" i="8"/>
  <c r="J128" i="8" s="1"/>
  <c r="V127" i="8"/>
  <c r="T127" i="8"/>
  <c r="R127" i="8"/>
  <c r="P127" i="8"/>
  <c r="N127" i="8"/>
  <c r="L127" i="8"/>
  <c r="I127" i="8"/>
  <c r="J127" i="8" s="1"/>
  <c r="V126" i="8"/>
  <c r="T126" i="8"/>
  <c r="R126" i="8"/>
  <c r="P126" i="8"/>
  <c r="N126" i="8"/>
  <c r="L126" i="8"/>
  <c r="I126" i="8"/>
  <c r="J126" i="8" s="1"/>
  <c r="V125" i="8"/>
  <c r="T125" i="8"/>
  <c r="R125" i="8"/>
  <c r="P125" i="8"/>
  <c r="N125" i="8"/>
  <c r="L125" i="8"/>
  <c r="I125" i="8"/>
  <c r="J125" i="8" s="1"/>
  <c r="V124" i="8"/>
  <c r="T124" i="8"/>
  <c r="R124" i="8"/>
  <c r="P124" i="8"/>
  <c r="N124" i="8"/>
  <c r="L124" i="8"/>
  <c r="I124" i="8"/>
  <c r="J124" i="8" s="1"/>
  <c r="V123" i="8"/>
  <c r="T123" i="8"/>
  <c r="R123" i="8"/>
  <c r="P123" i="8"/>
  <c r="N123" i="8"/>
  <c r="L123" i="8"/>
  <c r="I123" i="8"/>
  <c r="J123" i="8" s="1"/>
  <c r="V122" i="8"/>
  <c r="T122" i="8"/>
  <c r="R122" i="8"/>
  <c r="P122" i="8"/>
  <c r="N122" i="8"/>
  <c r="L122" i="8"/>
  <c r="I122" i="8"/>
  <c r="J122" i="8" s="1"/>
  <c r="V121" i="8"/>
  <c r="T121" i="8"/>
  <c r="R121" i="8"/>
  <c r="P121" i="8"/>
  <c r="N121" i="8"/>
  <c r="L121" i="8"/>
  <c r="J121" i="8"/>
  <c r="I121" i="8"/>
  <c r="V120" i="8"/>
  <c r="T120" i="8"/>
  <c r="R120" i="8"/>
  <c r="P120" i="8"/>
  <c r="N120" i="8"/>
  <c r="L120" i="8"/>
  <c r="I120" i="8"/>
  <c r="J120" i="8" s="1"/>
  <c r="V119" i="8"/>
  <c r="T119" i="8"/>
  <c r="R119" i="8"/>
  <c r="P119" i="8"/>
  <c r="N119" i="8"/>
  <c r="L119" i="8"/>
  <c r="I119" i="8"/>
  <c r="J119" i="8" s="1"/>
  <c r="V118" i="8"/>
  <c r="T118" i="8"/>
  <c r="R118" i="8"/>
  <c r="P118" i="8"/>
  <c r="N118" i="8"/>
  <c r="L118" i="8"/>
  <c r="I118" i="8"/>
  <c r="J118" i="8" s="1"/>
  <c r="V117" i="8"/>
  <c r="T117" i="8"/>
  <c r="R117" i="8"/>
  <c r="P117" i="8"/>
  <c r="N117" i="8"/>
  <c r="L117" i="8"/>
  <c r="I117" i="8"/>
  <c r="J117" i="8" s="1"/>
  <c r="V116" i="8"/>
  <c r="T116" i="8"/>
  <c r="R116" i="8"/>
  <c r="P116" i="8"/>
  <c r="N116" i="8"/>
  <c r="L116" i="8"/>
  <c r="I116" i="8"/>
  <c r="J116" i="8" s="1"/>
  <c r="V115" i="8"/>
  <c r="T115" i="8"/>
  <c r="R115" i="8"/>
  <c r="P115" i="8"/>
  <c r="N115" i="8"/>
  <c r="L115" i="8"/>
  <c r="I115" i="8"/>
  <c r="J115" i="8" s="1"/>
  <c r="V114" i="8"/>
  <c r="T114" i="8"/>
  <c r="R114" i="8"/>
  <c r="P114" i="8"/>
  <c r="N114" i="8"/>
  <c r="L114" i="8"/>
  <c r="I114" i="8"/>
  <c r="J114" i="8" s="1"/>
  <c r="V113" i="8"/>
  <c r="T113" i="8"/>
  <c r="R113" i="8"/>
  <c r="P113" i="8"/>
  <c r="N113" i="8"/>
  <c r="L113" i="8"/>
  <c r="I113" i="8"/>
  <c r="J113" i="8" s="1"/>
  <c r="V112" i="8"/>
  <c r="T112" i="8"/>
  <c r="R112" i="8"/>
  <c r="P112" i="8"/>
  <c r="N112" i="8"/>
  <c r="L112" i="8"/>
  <c r="I112" i="8"/>
  <c r="J112" i="8" s="1"/>
  <c r="V111" i="8"/>
  <c r="T111" i="8"/>
  <c r="R111" i="8"/>
  <c r="P111" i="8"/>
  <c r="N111" i="8"/>
  <c r="L111" i="8"/>
  <c r="I111" i="8"/>
  <c r="J111" i="8" s="1"/>
  <c r="V110" i="8"/>
  <c r="T110" i="8"/>
  <c r="R110" i="8"/>
  <c r="P110" i="8"/>
  <c r="N110" i="8"/>
  <c r="L110" i="8"/>
  <c r="I110" i="8"/>
  <c r="J110" i="8" s="1"/>
  <c r="V109" i="8"/>
  <c r="T109" i="8"/>
  <c r="R109" i="8"/>
  <c r="P109" i="8"/>
  <c r="N109" i="8"/>
  <c r="L109" i="8"/>
  <c r="I109" i="8"/>
  <c r="J109" i="8" s="1"/>
  <c r="V108" i="8"/>
  <c r="T108" i="8"/>
  <c r="R108" i="8"/>
  <c r="P108" i="8"/>
  <c r="N108" i="8"/>
  <c r="L108" i="8"/>
  <c r="I108" i="8"/>
  <c r="J108" i="8" s="1"/>
  <c r="V107" i="8"/>
  <c r="T107" i="8"/>
  <c r="R107" i="8"/>
  <c r="P107" i="8"/>
  <c r="N107" i="8"/>
  <c r="L107" i="8"/>
  <c r="I107" i="8"/>
  <c r="J107" i="8" s="1"/>
  <c r="V106" i="8"/>
  <c r="T106" i="8"/>
  <c r="R106" i="8"/>
  <c r="P106" i="8"/>
  <c r="N106" i="8"/>
  <c r="L106" i="8"/>
  <c r="I106" i="8"/>
  <c r="J106" i="8" s="1"/>
  <c r="V105" i="8"/>
  <c r="T105" i="8"/>
  <c r="R105" i="8"/>
  <c r="P105" i="8"/>
  <c r="N105" i="8"/>
  <c r="L105" i="8"/>
  <c r="I105" i="8"/>
  <c r="J105" i="8" s="1"/>
  <c r="V104" i="8"/>
  <c r="T104" i="8"/>
  <c r="R104" i="8"/>
  <c r="P104" i="8"/>
  <c r="N104" i="8"/>
  <c r="L104" i="8"/>
  <c r="I104" i="8"/>
  <c r="J104" i="8" s="1"/>
  <c r="V103" i="8"/>
  <c r="T103" i="8"/>
  <c r="R103" i="8"/>
  <c r="P103" i="8"/>
  <c r="N103" i="8"/>
  <c r="L103" i="8"/>
  <c r="I103" i="8"/>
  <c r="J103" i="8" s="1"/>
  <c r="V102" i="8"/>
  <c r="T102" i="8"/>
  <c r="R102" i="8"/>
  <c r="P102" i="8"/>
  <c r="N102" i="8"/>
  <c r="L102" i="8"/>
  <c r="I102" i="8"/>
  <c r="J102" i="8" s="1"/>
  <c r="V101" i="8"/>
  <c r="T101" i="8"/>
  <c r="R101" i="8"/>
  <c r="P101" i="8"/>
  <c r="N101" i="8"/>
  <c r="L101" i="8"/>
  <c r="I101" i="8"/>
  <c r="J101" i="8" s="1"/>
  <c r="V100" i="8"/>
  <c r="T100" i="8"/>
  <c r="R100" i="8"/>
  <c r="P100" i="8"/>
  <c r="N100" i="8"/>
  <c r="L100" i="8"/>
  <c r="I100" i="8"/>
  <c r="J100" i="8" s="1"/>
  <c r="V99" i="8"/>
  <c r="T99" i="8"/>
  <c r="R99" i="8"/>
  <c r="P99" i="8"/>
  <c r="N99" i="8"/>
  <c r="L99" i="8"/>
  <c r="I99" i="8"/>
  <c r="J99" i="8" s="1"/>
  <c r="V98" i="8"/>
  <c r="T98" i="8"/>
  <c r="R98" i="8"/>
  <c r="P98" i="8"/>
  <c r="N98" i="8"/>
  <c r="L98" i="8"/>
  <c r="I98" i="8"/>
  <c r="J98" i="8" s="1"/>
  <c r="V97" i="8"/>
  <c r="T97" i="8"/>
  <c r="R97" i="8"/>
  <c r="P97" i="8"/>
  <c r="N97" i="8"/>
  <c r="L97" i="8"/>
  <c r="I97" i="8"/>
  <c r="J97" i="8" s="1"/>
  <c r="V96" i="8"/>
  <c r="T96" i="8"/>
  <c r="R96" i="8"/>
  <c r="P96" i="8"/>
  <c r="N96" i="8"/>
  <c r="L96" i="8"/>
  <c r="I96" i="8"/>
  <c r="J96" i="8" s="1"/>
  <c r="V95" i="8"/>
  <c r="T95" i="8"/>
  <c r="R95" i="8"/>
  <c r="P95" i="8"/>
  <c r="N95" i="8"/>
  <c r="L95" i="8"/>
  <c r="I95" i="8"/>
  <c r="J95" i="8" s="1"/>
  <c r="V94" i="8"/>
  <c r="T94" i="8"/>
  <c r="R94" i="8"/>
  <c r="P94" i="8"/>
  <c r="N94" i="8"/>
  <c r="L94" i="8"/>
  <c r="I94" i="8"/>
  <c r="J94" i="8" s="1"/>
  <c r="V93" i="8"/>
  <c r="T93" i="8"/>
  <c r="R93" i="8"/>
  <c r="P93" i="8"/>
  <c r="N93" i="8"/>
  <c r="L93" i="8"/>
  <c r="I93" i="8"/>
  <c r="J93" i="8" s="1"/>
  <c r="V92" i="8"/>
  <c r="T92" i="8"/>
  <c r="R92" i="8"/>
  <c r="P92" i="8"/>
  <c r="N92" i="8"/>
  <c r="L92" i="8"/>
  <c r="I92" i="8"/>
  <c r="J92" i="8" s="1"/>
  <c r="V91" i="8"/>
  <c r="T91" i="8"/>
  <c r="R91" i="8"/>
  <c r="P91" i="8"/>
  <c r="N91" i="8"/>
  <c r="L91" i="8"/>
  <c r="I91" i="8"/>
  <c r="J91" i="8" s="1"/>
  <c r="V90" i="8"/>
  <c r="T90" i="8"/>
  <c r="R90" i="8"/>
  <c r="P90" i="8"/>
  <c r="N90" i="8"/>
  <c r="L90" i="8"/>
  <c r="I90" i="8"/>
  <c r="J90" i="8" s="1"/>
  <c r="V89" i="8"/>
  <c r="T89" i="8"/>
  <c r="R89" i="8"/>
  <c r="P89" i="8"/>
  <c r="N89" i="8"/>
  <c r="L89" i="8"/>
  <c r="I89" i="8"/>
  <c r="J89" i="8" s="1"/>
  <c r="V88" i="8"/>
  <c r="T88" i="8"/>
  <c r="R88" i="8"/>
  <c r="P88" i="8"/>
  <c r="N88" i="8"/>
  <c r="L88" i="8"/>
  <c r="I88" i="8"/>
  <c r="J88" i="8" s="1"/>
  <c r="V87" i="8"/>
  <c r="T87" i="8"/>
  <c r="R87" i="8"/>
  <c r="P87" i="8"/>
  <c r="N87" i="8"/>
  <c r="L87" i="8"/>
  <c r="I87" i="8"/>
  <c r="J87" i="8" s="1"/>
  <c r="V86" i="8"/>
  <c r="T86" i="8"/>
  <c r="R86" i="8"/>
  <c r="P86" i="8"/>
  <c r="N86" i="8"/>
  <c r="L86" i="8"/>
  <c r="I86" i="8"/>
  <c r="J86" i="8" s="1"/>
  <c r="V85" i="8"/>
  <c r="T85" i="8"/>
  <c r="R85" i="8"/>
  <c r="P85" i="8"/>
  <c r="N85" i="8"/>
  <c r="L85" i="8"/>
  <c r="I85" i="8"/>
  <c r="J85" i="8" s="1"/>
  <c r="V84" i="8"/>
  <c r="T84" i="8"/>
  <c r="R84" i="8"/>
  <c r="P84" i="8"/>
  <c r="N84" i="8"/>
  <c r="L84" i="8"/>
  <c r="I84" i="8"/>
  <c r="J84" i="8" s="1"/>
  <c r="V83" i="8"/>
  <c r="T83" i="8"/>
  <c r="R83" i="8"/>
  <c r="P83" i="8"/>
  <c r="N83" i="8"/>
  <c r="L83" i="8"/>
  <c r="I83" i="8"/>
  <c r="J83" i="8" s="1"/>
  <c r="V82" i="8"/>
  <c r="T82" i="8"/>
  <c r="R82" i="8"/>
  <c r="P82" i="8"/>
  <c r="N82" i="8"/>
  <c r="L82" i="8"/>
  <c r="I82" i="8"/>
  <c r="J82" i="8" s="1"/>
  <c r="V81" i="8"/>
  <c r="T81" i="8"/>
  <c r="R81" i="8"/>
  <c r="P81" i="8"/>
  <c r="N81" i="8"/>
  <c r="L81" i="8"/>
  <c r="I81" i="8"/>
  <c r="J81" i="8" s="1"/>
  <c r="V80" i="8"/>
  <c r="T80" i="8"/>
  <c r="R80" i="8"/>
  <c r="P80" i="8"/>
  <c r="N80" i="8"/>
  <c r="L80" i="8"/>
  <c r="I80" i="8"/>
  <c r="J80" i="8" s="1"/>
  <c r="V79" i="8"/>
  <c r="T79" i="8"/>
  <c r="R79" i="8"/>
  <c r="P79" i="8"/>
  <c r="N79" i="8"/>
  <c r="L79" i="8"/>
  <c r="I79" i="8"/>
  <c r="J79" i="8" s="1"/>
  <c r="V78" i="8"/>
  <c r="T78" i="8"/>
  <c r="R78" i="8"/>
  <c r="P78" i="8"/>
  <c r="N78" i="8"/>
  <c r="L78" i="8"/>
  <c r="I78" i="8"/>
  <c r="J78" i="8" s="1"/>
  <c r="V77" i="8"/>
  <c r="T77" i="8"/>
  <c r="R77" i="8"/>
  <c r="P77" i="8"/>
  <c r="N77" i="8"/>
  <c r="L77" i="8"/>
  <c r="I77" i="8"/>
  <c r="J77" i="8" s="1"/>
  <c r="V76" i="8"/>
  <c r="T76" i="8"/>
  <c r="R76" i="8"/>
  <c r="P76" i="8"/>
  <c r="N76" i="8"/>
  <c r="L76" i="8"/>
  <c r="J76" i="8"/>
  <c r="I76" i="8"/>
  <c r="V75" i="8"/>
  <c r="T75" i="8"/>
  <c r="R75" i="8"/>
  <c r="P75" i="8"/>
  <c r="N75" i="8"/>
  <c r="L75" i="8"/>
  <c r="I75" i="8"/>
  <c r="J75" i="8" s="1"/>
  <c r="V74" i="8"/>
  <c r="T74" i="8"/>
  <c r="R74" i="8"/>
  <c r="P74" i="8"/>
  <c r="N74" i="8"/>
  <c r="L74" i="8"/>
  <c r="I74" i="8"/>
  <c r="J74" i="8" s="1"/>
  <c r="V73" i="8"/>
  <c r="T73" i="8"/>
  <c r="R73" i="8"/>
  <c r="P73" i="8"/>
  <c r="N73" i="8"/>
  <c r="L73" i="8"/>
  <c r="I73" i="8"/>
  <c r="J73" i="8" s="1"/>
  <c r="V72" i="8"/>
  <c r="T72" i="8"/>
  <c r="R72" i="8"/>
  <c r="P72" i="8"/>
  <c r="N72" i="8"/>
  <c r="L72" i="8"/>
  <c r="I72" i="8"/>
  <c r="J72" i="8" s="1"/>
  <c r="V71" i="8"/>
  <c r="T71" i="8"/>
  <c r="R71" i="8"/>
  <c r="P71" i="8"/>
  <c r="N71" i="8"/>
  <c r="L71" i="8"/>
  <c r="I71" i="8"/>
  <c r="J71" i="8" s="1"/>
  <c r="V70" i="8"/>
  <c r="T70" i="8"/>
  <c r="R70" i="8"/>
  <c r="P70" i="8"/>
  <c r="N70" i="8"/>
  <c r="L70" i="8"/>
  <c r="I70" i="8"/>
  <c r="J70" i="8" s="1"/>
  <c r="V69" i="8"/>
  <c r="T69" i="8"/>
  <c r="R69" i="8"/>
  <c r="P69" i="8"/>
  <c r="N69" i="8"/>
  <c r="L69" i="8"/>
  <c r="J69" i="8"/>
  <c r="I69" i="8"/>
  <c r="V68" i="8"/>
  <c r="T68" i="8"/>
  <c r="R68" i="8"/>
  <c r="P68" i="8"/>
  <c r="N68" i="8"/>
  <c r="L68" i="8"/>
  <c r="I68" i="8"/>
  <c r="J68" i="8" s="1"/>
  <c r="V67" i="8"/>
  <c r="T67" i="8"/>
  <c r="R67" i="8"/>
  <c r="P67" i="8"/>
  <c r="N67" i="8"/>
  <c r="L67" i="8"/>
  <c r="I67" i="8"/>
  <c r="J67" i="8" s="1"/>
  <c r="V66" i="8"/>
  <c r="T66" i="8"/>
  <c r="R66" i="8"/>
  <c r="P66" i="8"/>
  <c r="N66" i="8"/>
  <c r="L66" i="8"/>
  <c r="I66" i="8"/>
  <c r="J66" i="8" s="1"/>
  <c r="V65" i="8"/>
  <c r="T65" i="8"/>
  <c r="R65" i="8"/>
  <c r="P65" i="8"/>
  <c r="N65" i="8"/>
  <c r="L65" i="8"/>
  <c r="I65" i="8"/>
  <c r="J65" i="8" s="1"/>
  <c r="V64" i="8"/>
  <c r="T64" i="8"/>
  <c r="R64" i="8"/>
  <c r="P64" i="8"/>
  <c r="N64" i="8"/>
  <c r="L64" i="8"/>
  <c r="I64" i="8"/>
  <c r="J64" i="8" s="1"/>
  <c r="V63" i="8"/>
  <c r="T63" i="8"/>
  <c r="R63" i="8"/>
  <c r="P63" i="8"/>
  <c r="N63" i="8"/>
  <c r="L63" i="8"/>
  <c r="I63" i="8"/>
  <c r="J63" i="8" s="1"/>
  <c r="V62" i="8"/>
  <c r="T62" i="8"/>
  <c r="R62" i="8"/>
  <c r="P62" i="8"/>
  <c r="N62" i="8"/>
  <c r="L62" i="8"/>
  <c r="I62" i="8"/>
  <c r="J62" i="8" s="1"/>
  <c r="V61" i="8"/>
  <c r="T61" i="8"/>
  <c r="R61" i="8"/>
  <c r="P61" i="8"/>
  <c r="N61" i="8"/>
  <c r="L61" i="8"/>
  <c r="I61" i="8"/>
  <c r="J61" i="8" s="1"/>
  <c r="V60" i="8"/>
  <c r="T60" i="8"/>
  <c r="R60" i="8"/>
  <c r="P60" i="8"/>
  <c r="N60" i="8"/>
  <c r="L60" i="8"/>
  <c r="I60" i="8"/>
  <c r="J60" i="8" s="1"/>
  <c r="V59" i="8"/>
  <c r="T59" i="8"/>
  <c r="R59" i="8"/>
  <c r="P59" i="8"/>
  <c r="N59" i="8"/>
  <c r="L59" i="8"/>
  <c r="I59" i="8"/>
  <c r="J59" i="8" s="1"/>
  <c r="V58" i="8"/>
  <c r="T58" i="8"/>
  <c r="R58" i="8"/>
  <c r="P58" i="8"/>
  <c r="N58" i="8"/>
  <c r="L58" i="8"/>
  <c r="I58" i="8"/>
  <c r="J58" i="8" s="1"/>
  <c r="V57" i="8"/>
  <c r="T57" i="8"/>
  <c r="R57" i="8"/>
  <c r="P57" i="8"/>
  <c r="N57" i="8"/>
  <c r="L57" i="8"/>
  <c r="I57" i="8"/>
  <c r="J57" i="8" s="1"/>
  <c r="V56" i="8"/>
  <c r="T56" i="8"/>
  <c r="R56" i="8"/>
  <c r="P56" i="8"/>
  <c r="N56" i="8"/>
  <c r="L56" i="8"/>
  <c r="I56" i="8"/>
  <c r="J56" i="8" s="1"/>
  <c r="V55" i="8"/>
  <c r="T55" i="8"/>
  <c r="R55" i="8"/>
  <c r="P55" i="8"/>
  <c r="N55" i="8"/>
  <c r="L55" i="8"/>
  <c r="I55" i="8"/>
  <c r="J55" i="8" s="1"/>
  <c r="V54" i="8"/>
  <c r="T54" i="8"/>
  <c r="R54" i="8"/>
  <c r="P54" i="8"/>
  <c r="N54" i="8"/>
  <c r="L54" i="8"/>
  <c r="I54" i="8"/>
  <c r="J54" i="8" s="1"/>
  <c r="V53" i="8"/>
  <c r="T53" i="8"/>
  <c r="R53" i="8"/>
  <c r="P53" i="8"/>
  <c r="N53" i="8"/>
  <c r="L53" i="8"/>
  <c r="I53" i="8"/>
  <c r="J53" i="8" s="1"/>
  <c r="V52" i="8"/>
  <c r="T52" i="8"/>
  <c r="R52" i="8"/>
  <c r="P52" i="8"/>
  <c r="N52" i="8"/>
  <c r="L52" i="8"/>
  <c r="I52" i="8"/>
  <c r="J52" i="8" s="1"/>
  <c r="V51" i="8"/>
  <c r="T51" i="8"/>
  <c r="R51" i="8"/>
  <c r="P51" i="8"/>
  <c r="N51" i="8"/>
  <c r="L51" i="8"/>
  <c r="I51" i="8"/>
  <c r="J51" i="8" s="1"/>
  <c r="V50" i="8"/>
  <c r="T50" i="8"/>
  <c r="R50" i="8"/>
  <c r="P50" i="8"/>
  <c r="N50" i="8"/>
  <c r="L50" i="8"/>
  <c r="I50" i="8"/>
  <c r="J50" i="8" s="1"/>
  <c r="V49" i="8"/>
  <c r="T49" i="8"/>
  <c r="R49" i="8"/>
  <c r="P49" i="8"/>
  <c r="N49" i="8"/>
  <c r="L49" i="8"/>
  <c r="I49" i="8"/>
  <c r="J49" i="8" s="1"/>
  <c r="V48" i="8"/>
  <c r="T48" i="8"/>
  <c r="R48" i="8"/>
  <c r="P48" i="8"/>
  <c r="N48" i="8"/>
  <c r="L48" i="8"/>
  <c r="I48" i="8"/>
  <c r="J48" i="8" s="1"/>
  <c r="V47" i="8"/>
  <c r="T47" i="8"/>
  <c r="R47" i="8"/>
  <c r="P47" i="8"/>
  <c r="N47" i="8"/>
  <c r="L47" i="8"/>
  <c r="I47" i="8"/>
  <c r="J47" i="8" s="1"/>
  <c r="V46" i="8"/>
  <c r="T46" i="8"/>
  <c r="R46" i="8"/>
  <c r="P46" i="8"/>
  <c r="N46" i="8"/>
  <c r="L46" i="8"/>
  <c r="I46" i="8"/>
  <c r="J46" i="8" s="1"/>
  <c r="V45" i="8"/>
  <c r="T45" i="8"/>
  <c r="R45" i="8"/>
  <c r="P45" i="8"/>
  <c r="N45" i="8"/>
  <c r="L45" i="8"/>
  <c r="I45" i="8"/>
  <c r="J45" i="8" s="1"/>
  <c r="V44" i="8"/>
  <c r="T44" i="8"/>
  <c r="R44" i="8"/>
  <c r="P44" i="8"/>
  <c r="N44" i="8"/>
  <c r="L44" i="8"/>
  <c r="I44" i="8"/>
  <c r="J44" i="8" s="1"/>
  <c r="V43" i="8"/>
  <c r="T43" i="8"/>
  <c r="R43" i="8"/>
  <c r="P43" i="8"/>
  <c r="N43" i="8"/>
  <c r="L43" i="8"/>
  <c r="I43" i="8"/>
  <c r="J43" i="8" s="1"/>
  <c r="V42" i="8"/>
  <c r="T42" i="8"/>
  <c r="R42" i="8"/>
  <c r="P42" i="8"/>
  <c r="N42" i="8"/>
  <c r="L42" i="8"/>
  <c r="I42" i="8"/>
  <c r="J42" i="8" s="1"/>
  <c r="V41" i="8"/>
  <c r="T41" i="8"/>
  <c r="R41" i="8"/>
  <c r="P41" i="8"/>
  <c r="N41" i="8"/>
  <c r="L41" i="8"/>
  <c r="I41" i="8"/>
  <c r="J41" i="8" s="1"/>
  <c r="V39" i="8"/>
  <c r="T39" i="8"/>
  <c r="R39" i="8"/>
  <c r="P39" i="8"/>
  <c r="N39" i="8"/>
  <c r="L39" i="8"/>
  <c r="I39" i="8"/>
  <c r="J39" i="8" s="1"/>
  <c r="V38" i="8"/>
  <c r="T38" i="8"/>
  <c r="R38" i="8"/>
  <c r="P38" i="8"/>
  <c r="N38" i="8"/>
  <c r="L38" i="8"/>
  <c r="I38" i="8"/>
  <c r="J38" i="8" s="1"/>
  <c r="V37" i="8"/>
  <c r="T37" i="8"/>
  <c r="R37" i="8"/>
  <c r="P37" i="8"/>
  <c r="N37" i="8"/>
  <c r="L37" i="8"/>
  <c r="I37" i="8"/>
  <c r="J37" i="8" s="1"/>
  <c r="V36" i="8"/>
  <c r="T36" i="8"/>
  <c r="R36" i="8"/>
  <c r="P36" i="8"/>
  <c r="N36" i="8"/>
  <c r="L36" i="8"/>
  <c r="I36" i="8"/>
  <c r="J36" i="8" s="1"/>
  <c r="V35" i="8"/>
  <c r="T35" i="8"/>
  <c r="R35" i="8"/>
  <c r="P35" i="8"/>
  <c r="N35" i="8"/>
  <c r="L35" i="8"/>
  <c r="I35" i="8"/>
  <c r="J35" i="8" s="1"/>
  <c r="V34" i="8"/>
  <c r="T34" i="8"/>
  <c r="R34" i="8"/>
  <c r="P34" i="8"/>
  <c r="N34" i="8"/>
  <c r="L34" i="8"/>
  <c r="I34" i="8"/>
  <c r="J34" i="8" s="1"/>
  <c r="V33" i="8"/>
  <c r="T33" i="8"/>
  <c r="R33" i="8"/>
  <c r="P33" i="8"/>
  <c r="N33" i="8"/>
  <c r="L33" i="8"/>
  <c r="I33" i="8"/>
  <c r="J33" i="8" s="1"/>
  <c r="V32" i="8"/>
  <c r="T32" i="8"/>
  <c r="R32" i="8"/>
  <c r="P32" i="8"/>
  <c r="N32" i="8"/>
  <c r="L32" i="8"/>
  <c r="I32" i="8"/>
  <c r="J32" i="8" s="1"/>
  <c r="V31" i="8"/>
  <c r="T31" i="8"/>
  <c r="R31" i="8"/>
  <c r="P31" i="8"/>
  <c r="N31" i="8"/>
  <c r="L31" i="8"/>
  <c r="I31" i="8"/>
  <c r="J31" i="8" s="1"/>
  <c r="V30" i="8"/>
  <c r="T30" i="8"/>
  <c r="R30" i="8"/>
  <c r="P30" i="8"/>
  <c r="N30" i="8"/>
  <c r="L30" i="8"/>
  <c r="I30" i="8"/>
  <c r="J30" i="8" s="1"/>
  <c r="V29" i="8"/>
  <c r="T29" i="8"/>
  <c r="R29" i="8"/>
  <c r="P29" i="8"/>
  <c r="N29" i="8"/>
  <c r="L29" i="8"/>
  <c r="I29" i="8"/>
  <c r="J29" i="8" s="1"/>
  <c r="V21" i="8"/>
  <c r="T21" i="8"/>
  <c r="R21" i="8"/>
  <c r="P21" i="8"/>
  <c r="N21" i="8"/>
  <c r="L21" i="8"/>
  <c r="I21" i="8"/>
  <c r="J21" i="8" s="1"/>
  <c r="V28" i="8"/>
  <c r="T28" i="8"/>
  <c r="R28" i="8"/>
  <c r="P28" i="8"/>
  <c r="N28" i="8"/>
  <c r="L28" i="8"/>
  <c r="I28" i="8"/>
  <c r="J28" i="8" s="1"/>
  <c r="V27" i="8"/>
  <c r="T27" i="8"/>
  <c r="R27" i="8"/>
  <c r="P27" i="8"/>
  <c r="N27" i="8"/>
  <c r="L27" i="8"/>
  <c r="I27" i="8"/>
  <c r="J27" i="8" s="1"/>
  <c r="V26" i="8"/>
  <c r="T26" i="8"/>
  <c r="R26" i="8"/>
  <c r="P26" i="8"/>
  <c r="N26" i="8"/>
  <c r="L26" i="8"/>
  <c r="I26" i="8"/>
  <c r="J26" i="8" s="1"/>
  <c r="V25" i="8"/>
  <c r="T25" i="8"/>
  <c r="R25" i="8"/>
  <c r="P25" i="8"/>
  <c r="N25" i="8"/>
  <c r="L25" i="8"/>
  <c r="I25" i="8"/>
  <c r="J25" i="8" s="1"/>
  <c r="V24" i="8"/>
  <c r="T24" i="8"/>
  <c r="R24" i="8"/>
  <c r="P24" i="8"/>
  <c r="N24" i="8"/>
  <c r="L24" i="8"/>
  <c r="I24" i="8"/>
  <c r="J24" i="8" s="1"/>
  <c r="V23" i="8"/>
  <c r="T23" i="8"/>
  <c r="R23" i="8"/>
  <c r="P23" i="8"/>
  <c r="N23" i="8"/>
  <c r="L23" i="8"/>
  <c r="I23" i="8"/>
  <c r="J23" i="8" s="1"/>
  <c r="V22" i="8"/>
  <c r="T22" i="8"/>
  <c r="R22" i="8"/>
  <c r="P22" i="8"/>
  <c r="N22" i="8"/>
  <c r="L22" i="8"/>
  <c r="I22" i="8"/>
  <c r="J22" i="8" s="1"/>
  <c r="V20" i="8"/>
  <c r="T20" i="8"/>
  <c r="R20" i="8"/>
  <c r="P20" i="8"/>
  <c r="N20" i="8"/>
  <c r="L20" i="8"/>
  <c r="I20" i="8"/>
  <c r="J20" i="8" s="1"/>
  <c r="V19" i="8"/>
  <c r="T19" i="8"/>
  <c r="R19" i="8"/>
  <c r="P19" i="8"/>
  <c r="N19" i="8"/>
  <c r="L19" i="8"/>
  <c r="I19" i="8"/>
  <c r="J19" i="8" s="1"/>
  <c r="V18" i="8"/>
  <c r="T18" i="8"/>
  <c r="R18" i="8"/>
  <c r="P18" i="8"/>
  <c r="N18" i="8"/>
  <c r="L18" i="8"/>
  <c r="I18" i="8"/>
  <c r="J18" i="8" s="1"/>
  <c r="V17" i="8"/>
  <c r="T17" i="8"/>
  <c r="R17" i="8"/>
  <c r="P17" i="8"/>
  <c r="N17" i="8"/>
  <c r="L17" i="8"/>
  <c r="I17" i="8"/>
  <c r="J17" i="8" s="1"/>
  <c r="V16" i="8"/>
  <c r="T16" i="8"/>
  <c r="R16" i="8"/>
  <c r="P16" i="8"/>
  <c r="N16" i="8"/>
  <c r="L16" i="8"/>
  <c r="I16" i="8"/>
  <c r="J16" i="8" s="1"/>
  <c r="V15" i="8"/>
  <c r="T15" i="8"/>
  <c r="R15" i="8"/>
  <c r="P15" i="8"/>
  <c r="N15" i="8"/>
  <c r="L15" i="8"/>
  <c r="I15" i="8"/>
  <c r="J15" i="8" s="1"/>
  <c r="V14" i="8"/>
  <c r="T14" i="8"/>
  <c r="R14" i="8"/>
  <c r="P14" i="8"/>
  <c r="N14" i="8"/>
  <c r="L14" i="8"/>
  <c r="I14" i="8"/>
  <c r="J14" i="8" s="1"/>
  <c r="V13" i="8"/>
  <c r="T13" i="8"/>
  <c r="R13" i="8"/>
  <c r="P13" i="8"/>
  <c r="N13" i="8"/>
  <c r="L13" i="8"/>
  <c r="I13" i="8"/>
  <c r="J13" i="8" s="1"/>
  <c r="V12" i="8"/>
  <c r="T12" i="8"/>
  <c r="R12" i="8"/>
  <c r="P12" i="8"/>
  <c r="N12" i="8"/>
  <c r="L12" i="8"/>
  <c r="I12" i="8"/>
  <c r="J12" i="8" s="1"/>
  <c r="V11" i="8"/>
  <c r="T11" i="8"/>
  <c r="R11" i="8"/>
  <c r="P11" i="8"/>
  <c r="N11" i="8"/>
  <c r="L11" i="8"/>
  <c r="I11" i="8"/>
  <c r="J11" i="8" s="1"/>
  <c r="V10" i="8"/>
  <c r="T10" i="8"/>
  <c r="R10" i="8"/>
  <c r="P10" i="8"/>
  <c r="N10" i="8"/>
  <c r="L10" i="8"/>
  <c r="I10" i="8"/>
  <c r="J10" i="8" s="1"/>
  <c r="V9" i="8"/>
  <c r="T9" i="8"/>
  <c r="R9" i="8"/>
  <c r="P9" i="8"/>
  <c r="N9" i="8"/>
  <c r="L9" i="8"/>
  <c r="I9" i="8"/>
  <c r="J9" i="8" s="1"/>
  <c r="V8" i="8"/>
  <c r="T8" i="8"/>
  <c r="R8" i="8"/>
  <c r="P8" i="8"/>
  <c r="N8" i="8"/>
  <c r="L8" i="8"/>
  <c r="I8" i="8"/>
  <c r="J8" i="8" s="1"/>
  <c r="V7" i="8"/>
  <c r="T7" i="8"/>
  <c r="R7" i="8"/>
  <c r="P7" i="8"/>
  <c r="N7" i="8"/>
  <c r="L7" i="8"/>
  <c r="I7" i="8"/>
  <c r="J7" i="8" s="1"/>
  <c r="V6" i="8"/>
  <c r="T6" i="8"/>
  <c r="R6" i="8"/>
  <c r="P6" i="8"/>
  <c r="N6" i="8"/>
  <c r="L6" i="8"/>
  <c r="I6" i="8"/>
  <c r="J6" i="8" s="1"/>
  <c r="V5" i="8"/>
  <c r="T5" i="8"/>
  <c r="R5" i="8"/>
  <c r="P5" i="8"/>
  <c r="N5" i="8"/>
  <c r="L5" i="8"/>
  <c r="I5" i="8"/>
  <c r="J5" i="8" s="1"/>
  <c r="V4" i="8"/>
  <c r="T4" i="8"/>
  <c r="R4" i="8"/>
  <c r="P4" i="8"/>
  <c r="N4" i="8"/>
  <c r="L4" i="8"/>
  <c r="I4" i="8"/>
  <c r="J4" i="8" s="1"/>
  <c r="V3" i="8"/>
  <c r="T3" i="8"/>
  <c r="R3" i="8"/>
  <c r="P3" i="8"/>
  <c r="N3" i="8"/>
  <c r="L3" i="8"/>
  <c r="I3" i="8"/>
  <c r="J3" i="8" s="1"/>
  <c r="V97" i="7"/>
  <c r="T97" i="7"/>
  <c r="R97" i="7"/>
  <c r="P97" i="7"/>
  <c r="N97" i="7"/>
  <c r="L97" i="7"/>
  <c r="I97" i="7"/>
  <c r="J97" i="7" s="1"/>
  <c r="W97" i="7" s="1"/>
  <c r="V96" i="7"/>
  <c r="T96" i="7"/>
  <c r="R96" i="7"/>
  <c r="N96" i="7"/>
  <c r="L96" i="7"/>
  <c r="W96" i="7" s="1"/>
  <c r="J96" i="7"/>
  <c r="I96" i="7"/>
  <c r="V95" i="7"/>
  <c r="T95" i="7"/>
  <c r="R95" i="7"/>
  <c r="P95" i="7"/>
  <c r="N95" i="7"/>
  <c r="L95" i="7"/>
  <c r="I95" i="7"/>
  <c r="J95" i="7" s="1"/>
  <c r="W95" i="7" s="1"/>
  <c r="V94" i="7"/>
  <c r="T94" i="7"/>
  <c r="R94" i="7"/>
  <c r="P94" i="7"/>
  <c r="N94" i="7"/>
  <c r="L94" i="7"/>
  <c r="W94" i="7" s="1"/>
  <c r="J94" i="7"/>
  <c r="I94" i="7"/>
  <c r="W93" i="7"/>
  <c r="V93" i="7"/>
  <c r="T93" i="7"/>
  <c r="R93" i="7"/>
  <c r="P93" i="7"/>
  <c r="N93" i="7"/>
  <c r="L93" i="7"/>
  <c r="J93" i="7"/>
  <c r="I93" i="7"/>
  <c r="V92" i="7"/>
  <c r="T92" i="7"/>
  <c r="R92" i="7"/>
  <c r="P92" i="7"/>
  <c r="N92" i="7"/>
  <c r="W92" i="7" s="1"/>
  <c r="L92" i="7"/>
  <c r="J92" i="7"/>
  <c r="I92" i="7"/>
  <c r="V91" i="7"/>
  <c r="T91" i="7"/>
  <c r="R91" i="7"/>
  <c r="P91" i="7"/>
  <c r="N91" i="7"/>
  <c r="L91" i="7"/>
  <c r="I91" i="7"/>
  <c r="J91" i="7" s="1"/>
  <c r="W91" i="7" s="1"/>
  <c r="V90" i="7"/>
  <c r="T90" i="7"/>
  <c r="R90" i="7"/>
  <c r="P90" i="7"/>
  <c r="N90" i="7"/>
  <c r="L90" i="7"/>
  <c r="W90" i="7" s="1"/>
  <c r="J90" i="7"/>
  <c r="I90" i="7"/>
  <c r="W89" i="7"/>
  <c r="V89" i="7"/>
  <c r="T89" i="7"/>
  <c r="R89" i="7"/>
  <c r="P89" i="7"/>
  <c r="N89" i="7"/>
  <c r="L89" i="7"/>
  <c r="J89" i="7"/>
  <c r="I89" i="7"/>
  <c r="V88" i="7"/>
  <c r="T88" i="7"/>
  <c r="R88" i="7"/>
  <c r="P88" i="7"/>
  <c r="N88" i="7"/>
  <c r="W88" i="7" s="1"/>
  <c r="L88" i="7"/>
  <c r="J88" i="7"/>
  <c r="I88" i="7"/>
  <c r="V87" i="7"/>
  <c r="T87" i="7"/>
  <c r="R87" i="7"/>
  <c r="P87" i="7"/>
  <c r="N87" i="7"/>
  <c r="L87" i="7"/>
  <c r="I87" i="7"/>
  <c r="J87" i="7" s="1"/>
  <c r="W87" i="7" s="1"/>
  <c r="V86" i="7"/>
  <c r="T86" i="7"/>
  <c r="R86" i="7"/>
  <c r="P86" i="7"/>
  <c r="N86" i="7"/>
  <c r="L86" i="7"/>
  <c r="W86" i="7" s="1"/>
  <c r="J86" i="7"/>
  <c r="I86" i="7"/>
  <c r="W85" i="7"/>
  <c r="V85" i="7"/>
  <c r="T85" i="7"/>
  <c r="R85" i="7"/>
  <c r="P85" i="7"/>
  <c r="N85" i="7"/>
  <c r="L85" i="7"/>
  <c r="J85" i="7"/>
  <c r="I85" i="7"/>
  <c r="V84" i="7"/>
  <c r="T84" i="7"/>
  <c r="R84" i="7"/>
  <c r="P84" i="7"/>
  <c r="N84" i="7"/>
  <c r="W84" i="7" s="1"/>
  <c r="L84" i="7"/>
  <c r="J84" i="7"/>
  <c r="I84" i="7"/>
  <c r="V83" i="7"/>
  <c r="T83" i="7"/>
  <c r="R83" i="7"/>
  <c r="P83" i="7"/>
  <c r="N83" i="7"/>
  <c r="L83" i="7"/>
  <c r="I83" i="7"/>
  <c r="J83" i="7" s="1"/>
  <c r="W83" i="7" s="1"/>
  <c r="V82" i="7"/>
  <c r="T82" i="7"/>
  <c r="R82" i="7"/>
  <c r="P82" i="7"/>
  <c r="N82" i="7"/>
  <c r="L82" i="7"/>
  <c r="W82" i="7" s="1"/>
  <c r="J82" i="7"/>
  <c r="I82" i="7"/>
  <c r="W81" i="7"/>
  <c r="V81" i="7"/>
  <c r="T81" i="7"/>
  <c r="R81" i="7"/>
  <c r="P81" i="7"/>
  <c r="N81" i="7"/>
  <c r="L81" i="7"/>
  <c r="J81" i="7"/>
  <c r="I81" i="7"/>
  <c r="V80" i="7"/>
  <c r="T80" i="7"/>
  <c r="R80" i="7"/>
  <c r="P80" i="7"/>
  <c r="N80" i="7"/>
  <c r="W80" i="7" s="1"/>
  <c r="L80" i="7"/>
  <c r="J80" i="7"/>
  <c r="I80" i="7"/>
  <c r="V79" i="7"/>
  <c r="T79" i="7"/>
  <c r="R79" i="7"/>
  <c r="P79" i="7"/>
  <c r="N79" i="7"/>
  <c r="L79" i="7"/>
  <c r="I79" i="7"/>
  <c r="J79" i="7" s="1"/>
  <c r="W79" i="7" s="1"/>
  <c r="V78" i="7"/>
  <c r="T78" i="7"/>
  <c r="R78" i="7"/>
  <c r="P78" i="7"/>
  <c r="N78" i="7"/>
  <c r="L78" i="7"/>
  <c r="W78" i="7" s="1"/>
  <c r="J78" i="7"/>
  <c r="I78" i="7"/>
  <c r="W77" i="7"/>
  <c r="V77" i="7"/>
  <c r="T77" i="7"/>
  <c r="R77" i="7"/>
  <c r="P77" i="7"/>
  <c r="N77" i="7"/>
  <c r="L77" i="7"/>
  <c r="J77" i="7"/>
  <c r="I77" i="7"/>
  <c r="V76" i="7"/>
  <c r="T76" i="7"/>
  <c r="R76" i="7"/>
  <c r="W76" i="7" s="1"/>
  <c r="P76" i="7"/>
  <c r="N76" i="7"/>
  <c r="L76" i="7"/>
  <c r="J76" i="7"/>
  <c r="I76" i="7"/>
  <c r="V75" i="7"/>
  <c r="T75" i="7"/>
  <c r="R75" i="7"/>
  <c r="P75" i="7"/>
  <c r="N75" i="7"/>
  <c r="L75" i="7"/>
  <c r="I75" i="7"/>
  <c r="J75" i="7" s="1"/>
  <c r="W75" i="7" s="1"/>
  <c r="V74" i="7"/>
  <c r="T74" i="7"/>
  <c r="R74" i="7"/>
  <c r="P74" i="7"/>
  <c r="N74" i="7"/>
  <c r="L74" i="7"/>
  <c r="W74" i="7" s="1"/>
  <c r="J74" i="7"/>
  <c r="I74" i="7"/>
  <c r="W73" i="7"/>
  <c r="V73" i="7"/>
  <c r="T73" i="7"/>
  <c r="R73" i="7"/>
  <c r="P73" i="7"/>
  <c r="N73" i="7"/>
  <c r="L73" i="7"/>
  <c r="J73" i="7"/>
  <c r="I73" i="7"/>
  <c r="V72" i="7"/>
  <c r="T72" i="7"/>
  <c r="R72" i="7"/>
  <c r="W72" i="7" s="1"/>
  <c r="P72" i="7"/>
  <c r="N72" i="7"/>
  <c r="L72" i="7"/>
  <c r="J72" i="7"/>
  <c r="I72" i="7"/>
  <c r="V71" i="7"/>
  <c r="T71" i="7"/>
  <c r="R71" i="7"/>
  <c r="P71" i="7"/>
  <c r="N71" i="7"/>
  <c r="L71" i="7"/>
  <c r="I71" i="7"/>
  <c r="J71" i="7" s="1"/>
  <c r="W71" i="7" s="1"/>
  <c r="V70" i="7"/>
  <c r="T70" i="7"/>
  <c r="R70" i="7"/>
  <c r="P70" i="7"/>
  <c r="N70" i="7"/>
  <c r="L70" i="7"/>
  <c r="W70" i="7" s="1"/>
  <c r="J70" i="7"/>
  <c r="I70" i="7"/>
  <c r="W69" i="7"/>
  <c r="V69" i="7"/>
  <c r="T69" i="7"/>
  <c r="R69" i="7"/>
  <c r="P69" i="7"/>
  <c r="N69" i="7"/>
  <c r="L69" i="7"/>
  <c r="J69" i="7"/>
  <c r="I69" i="7"/>
  <c r="V68" i="7"/>
  <c r="T68" i="7"/>
  <c r="R68" i="7"/>
  <c r="W68" i="7" s="1"/>
  <c r="P68" i="7"/>
  <c r="N68" i="7"/>
  <c r="L68" i="7"/>
  <c r="J68" i="7"/>
  <c r="I68" i="7"/>
  <c r="V67" i="7"/>
  <c r="T67" i="7"/>
  <c r="R67" i="7"/>
  <c r="P67" i="7"/>
  <c r="N67" i="7"/>
  <c r="L67" i="7"/>
  <c r="I67" i="7"/>
  <c r="J67" i="7" s="1"/>
  <c r="W67" i="7" s="1"/>
  <c r="V66" i="7"/>
  <c r="T66" i="7"/>
  <c r="R66" i="7"/>
  <c r="P66" i="7"/>
  <c r="N66" i="7"/>
  <c r="L66" i="7"/>
  <c r="W66" i="7" s="1"/>
  <c r="J66" i="7"/>
  <c r="I66" i="7"/>
  <c r="W65" i="7"/>
  <c r="V65" i="7"/>
  <c r="T65" i="7"/>
  <c r="R65" i="7"/>
  <c r="P65" i="7"/>
  <c r="N65" i="7"/>
  <c r="L65" i="7"/>
  <c r="J65" i="7"/>
  <c r="I65" i="7"/>
  <c r="V64" i="7"/>
  <c r="T64" i="7"/>
  <c r="R64" i="7"/>
  <c r="W64" i="7" s="1"/>
  <c r="P64" i="7"/>
  <c r="N64" i="7"/>
  <c r="L64" i="7"/>
  <c r="J64" i="7"/>
  <c r="I64" i="7"/>
  <c r="V63" i="7"/>
  <c r="T63" i="7"/>
  <c r="R63" i="7"/>
  <c r="P63" i="7"/>
  <c r="N63" i="7"/>
  <c r="L63" i="7"/>
  <c r="I63" i="7"/>
  <c r="J63" i="7" s="1"/>
  <c r="W63" i="7" s="1"/>
  <c r="V62" i="7"/>
  <c r="T62" i="7"/>
  <c r="R62" i="7"/>
  <c r="P62" i="7"/>
  <c r="N62" i="7"/>
  <c r="L62" i="7"/>
  <c r="W62" i="7" s="1"/>
  <c r="J62" i="7"/>
  <c r="I62" i="7"/>
  <c r="W61" i="7"/>
  <c r="V61" i="7"/>
  <c r="T61" i="7"/>
  <c r="R61" i="7"/>
  <c r="P61" i="7"/>
  <c r="N61" i="7"/>
  <c r="L61" i="7"/>
  <c r="J61" i="7"/>
  <c r="I61" i="7"/>
  <c r="V60" i="7"/>
  <c r="T60" i="7"/>
  <c r="R60" i="7"/>
  <c r="W60" i="7" s="1"/>
  <c r="P60" i="7"/>
  <c r="N60" i="7"/>
  <c r="L60" i="7"/>
  <c r="J60" i="7"/>
  <c r="I60" i="7"/>
  <c r="V59" i="7"/>
  <c r="T59" i="7"/>
  <c r="R59" i="7"/>
  <c r="P59" i="7"/>
  <c r="N59" i="7"/>
  <c r="L59" i="7"/>
  <c r="I59" i="7"/>
  <c r="J59" i="7" s="1"/>
  <c r="W59" i="7" s="1"/>
  <c r="V58" i="7"/>
  <c r="T58" i="7"/>
  <c r="R58" i="7"/>
  <c r="P58" i="7"/>
  <c r="N58" i="7"/>
  <c r="L58" i="7"/>
  <c r="W58" i="7" s="1"/>
  <c r="J58" i="7"/>
  <c r="I58" i="7"/>
  <c r="W57" i="7"/>
  <c r="V57" i="7"/>
  <c r="T57" i="7"/>
  <c r="R57" i="7"/>
  <c r="P57" i="7"/>
  <c r="N57" i="7"/>
  <c r="L57" i="7"/>
  <c r="J57" i="7"/>
  <c r="I57" i="7"/>
  <c r="V56" i="7"/>
  <c r="T56" i="7"/>
  <c r="R56" i="7"/>
  <c r="P56" i="7"/>
  <c r="N56" i="7"/>
  <c r="W56" i="7" s="1"/>
  <c r="L56" i="7"/>
  <c r="J56" i="7"/>
  <c r="I56" i="7"/>
  <c r="V55" i="7"/>
  <c r="T55" i="7"/>
  <c r="R55" i="7"/>
  <c r="P55" i="7"/>
  <c r="N55" i="7"/>
  <c r="L55" i="7"/>
  <c r="I55" i="7"/>
  <c r="J55" i="7" s="1"/>
  <c r="W55" i="7" s="1"/>
  <c r="V54" i="7"/>
  <c r="T54" i="7"/>
  <c r="R54" i="7"/>
  <c r="P54" i="7"/>
  <c r="N54" i="7"/>
  <c r="L54" i="7"/>
  <c r="W54" i="7" s="1"/>
  <c r="J54" i="7"/>
  <c r="I54" i="7"/>
  <c r="W53" i="7"/>
  <c r="V53" i="7"/>
  <c r="T53" i="7"/>
  <c r="R53" i="7"/>
  <c r="P53" i="7"/>
  <c r="N53" i="7"/>
  <c r="L53" i="7"/>
  <c r="J53" i="7"/>
  <c r="I53" i="7"/>
  <c r="V52" i="7"/>
  <c r="T52" i="7"/>
  <c r="R52" i="7"/>
  <c r="W52" i="7" s="1"/>
  <c r="P52" i="7"/>
  <c r="N52" i="7"/>
  <c r="L52" i="7"/>
  <c r="J52" i="7"/>
  <c r="I52" i="7"/>
  <c r="V51" i="7"/>
  <c r="T51" i="7"/>
  <c r="R51" i="7"/>
  <c r="P51" i="7"/>
  <c r="N51" i="7"/>
  <c r="L51" i="7"/>
  <c r="I51" i="7"/>
  <c r="J51" i="7" s="1"/>
  <c r="W51" i="7" s="1"/>
  <c r="V50" i="7"/>
  <c r="T50" i="7"/>
  <c r="R50" i="7"/>
  <c r="P50" i="7"/>
  <c r="N50" i="7"/>
  <c r="L50" i="7"/>
  <c r="W50" i="7" s="1"/>
  <c r="J50" i="7"/>
  <c r="I50" i="7"/>
  <c r="W49" i="7"/>
  <c r="V49" i="7"/>
  <c r="T49" i="7"/>
  <c r="R49" i="7"/>
  <c r="P49" i="7"/>
  <c r="N49" i="7"/>
  <c r="L49" i="7"/>
  <c r="J49" i="7"/>
  <c r="I49" i="7"/>
  <c r="V48" i="7"/>
  <c r="T48" i="7"/>
  <c r="R48" i="7"/>
  <c r="W48" i="7" s="1"/>
  <c r="P48" i="7"/>
  <c r="N48" i="7"/>
  <c r="L48" i="7"/>
  <c r="J48" i="7"/>
  <c r="I48" i="7"/>
  <c r="V47" i="7"/>
  <c r="T47" i="7"/>
  <c r="R47" i="7"/>
  <c r="P47" i="7"/>
  <c r="N47" i="7"/>
  <c r="L47" i="7"/>
  <c r="I47" i="7"/>
  <c r="J47" i="7" s="1"/>
  <c r="W47" i="7" s="1"/>
  <c r="V46" i="7"/>
  <c r="T46" i="7"/>
  <c r="R46" i="7"/>
  <c r="P46" i="7"/>
  <c r="N46" i="7"/>
  <c r="L46" i="7"/>
  <c r="W46" i="7" s="1"/>
  <c r="J46" i="7"/>
  <c r="I46" i="7"/>
  <c r="W45" i="7"/>
  <c r="V45" i="7"/>
  <c r="T45" i="7"/>
  <c r="R45" i="7"/>
  <c r="P45" i="7"/>
  <c r="N45" i="7"/>
  <c r="L45" i="7"/>
  <c r="J45" i="7"/>
  <c r="I45" i="7"/>
  <c r="V44" i="7"/>
  <c r="T44" i="7"/>
  <c r="R44" i="7"/>
  <c r="P44" i="7"/>
  <c r="N44" i="7"/>
  <c r="L44" i="7"/>
  <c r="I44" i="7"/>
  <c r="J44" i="7" s="1"/>
  <c r="W44" i="7" s="1"/>
  <c r="V43" i="7"/>
  <c r="T43" i="7"/>
  <c r="R43" i="7"/>
  <c r="P43" i="7"/>
  <c r="N43" i="7"/>
  <c r="L43" i="7"/>
  <c r="I43" i="7"/>
  <c r="J43" i="7" s="1"/>
  <c r="W43" i="7" s="1"/>
  <c r="V42" i="7"/>
  <c r="T42" i="7"/>
  <c r="R42" i="7"/>
  <c r="P42" i="7"/>
  <c r="N42" i="7"/>
  <c r="L42" i="7"/>
  <c r="W42" i="7" s="1"/>
  <c r="J42" i="7"/>
  <c r="I42" i="7"/>
  <c r="W41" i="7"/>
  <c r="V41" i="7"/>
  <c r="T41" i="7"/>
  <c r="R41" i="7"/>
  <c r="P41" i="7"/>
  <c r="N41" i="7"/>
  <c r="L41" i="7"/>
  <c r="J41" i="7"/>
  <c r="I41" i="7"/>
  <c r="V40" i="7"/>
  <c r="T40" i="7"/>
  <c r="R40" i="7"/>
  <c r="P40" i="7"/>
  <c r="N40" i="7"/>
  <c r="L40" i="7"/>
  <c r="I40" i="7"/>
  <c r="J40" i="7" s="1"/>
  <c r="W40" i="7" s="1"/>
  <c r="V39" i="7"/>
  <c r="T39" i="7"/>
  <c r="R39" i="7"/>
  <c r="P39" i="7"/>
  <c r="N39" i="7"/>
  <c r="L39" i="7"/>
  <c r="I39" i="7"/>
  <c r="J39" i="7" s="1"/>
  <c r="W39" i="7" s="1"/>
  <c r="V38" i="7"/>
  <c r="T38" i="7"/>
  <c r="R38" i="7"/>
  <c r="P38" i="7"/>
  <c r="N38" i="7"/>
  <c r="L38" i="7"/>
  <c r="W38" i="7" s="1"/>
  <c r="J38" i="7"/>
  <c r="I38" i="7"/>
  <c r="W37" i="7"/>
  <c r="V37" i="7"/>
  <c r="T37" i="7"/>
  <c r="R37" i="7"/>
  <c r="P37" i="7"/>
  <c r="N37" i="7"/>
  <c r="L37" i="7"/>
  <c r="J37" i="7"/>
  <c r="I37" i="7"/>
  <c r="V36" i="7"/>
  <c r="T36" i="7"/>
  <c r="R36" i="7"/>
  <c r="P36" i="7"/>
  <c r="N36" i="7"/>
  <c r="L36" i="7"/>
  <c r="I36" i="7"/>
  <c r="J36" i="7" s="1"/>
  <c r="W36" i="7" s="1"/>
  <c r="V35" i="7"/>
  <c r="T35" i="7"/>
  <c r="R35" i="7"/>
  <c r="P35" i="7"/>
  <c r="N35" i="7"/>
  <c r="L35" i="7"/>
  <c r="I35" i="7"/>
  <c r="J35" i="7" s="1"/>
  <c r="W35" i="7" s="1"/>
  <c r="V34" i="7"/>
  <c r="T34" i="7"/>
  <c r="R34" i="7"/>
  <c r="P34" i="7"/>
  <c r="N34" i="7"/>
  <c r="L34" i="7"/>
  <c r="W34" i="7" s="1"/>
  <c r="J34" i="7"/>
  <c r="I34" i="7"/>
  <c r="W33" i="7"/>
  <c r="V33" i="7"/>
  <c r="T33" i="7"/>
  <c r="R33" i="7"/>
  <c r="P33" i="7"/>
  <c r="N33" i="7"/>
  <c r="L33" i="7"/>
  <c r="J33" i="7"/>
  <c r="I33" i="7"/>
  <c r="V32" i="7"/>
  <c r="T32" i="7"/>
  <c r="R32" i="7"/>
  <c r="P32" i="7"/>
  <c r="N32" i="7"/>
  <c r="L32" i="7"/>
  <c r="I32" i="7"/>
  <c r="J32" i="7" s="1"/>
  <c r="W32" i="7" s="1"/>
  <c r="V31" i="7"/>
  <c r="T31" i="7"/>
  <c r="R31" i="7"/>
  <c r="P31" i="7"/>
  <c r="N31" i="7"/>
  <c r="L31" i="7"/>
  <c r="I31" i="7"/>
  <c r="J31" i="7" s="1"/>
  <c r="W31" i="7" s="1"/>
  <c r="V30" i="7"/>
  <c r="T30" i="7"/>
  <c r="R30" i="7"/>
  <c r="P30" i="7"/>
  <c r="N30" i="7"/>
  <c r="L30" i="7"/>
  <c r="W30" i="7" s="1"/>
  <c r="J30" i="7"/>
  <c r="I30" i="7"/>
  <c r="W29" i="7"/>
  <c r="V29" i="7"/>
  <c r="T29" i="7"/>
  <c r="R29" i="7"/>
  <c r="P29" i="7"/>
  <c r="N29" i="7"/>
  <c r="L29" i="7"/>
  <c r="J29" i="7"/>
  <c r="I29" i="7"/>
  <c r="V28" i="7"/>
  <c r="T28" i="7"/>
  <c r="R28" i="7"/>
  <c r="P28" i="7"/>
  <c r="N28" i="7"/>
  <c r="L28" i="7"/>
  <c r="I28" i="7"/>
  <c r="J28" i="7" s="1"/>
  <c r="W28" i="7" s="1"/>
  <c r="V27" i="7"/>
  <c r="T27" i="7"/>
  <c r="R27" i="7"/>
  <c r="P27" i="7"/>
  <c r="N27" i="7"/>
  <c r="L27" i="7"/>
  <c r="I27" i="7"/>
  <c r="J27" i="7" s="1"/>
  <c r="W27" i="7" s="1"/>
  <c r="V26" i="7"/>
  <c r="T26" i="7"/>
  <c r="R26" i="7"/>
  <c r="P26" i="7"/>
  <c r="N26" i="7"/>
  <c r="L26" i="7"/>
  <c r="W26" i="7" s="1"/>
  <c r="J26" i="7"/>
  <c r="I26" i="7"/>
  <c r="W25" i="7"/>
  <c r="V25" i="7"/>
  <c r="T25" i="7"/>
  <c r="R25" i="7"/>
  <c r="P25" i="7"/>
  <c r="N25" i="7"/>
  <c r="L25" i="7"/>
  <c r="J25" i="7"/>
  <c r="I25" i="7"/>
  <c r="V24" i="7"/>
  <c r="T24" i="7"/>
  <c r="R24" i="7"/>
  <c r="P24" i="7"/>
  <c r="N24" i="7"/>
  <c r="L24" i="7"/>
  <c r="I24" i="7"/>
  <c r="J24" i="7" s="1"/>
  <c r="W24" i="7" s="1"/>
  <c r="V23" i="7"/>
  <c r="T23" i="7"/>
  <c r="R23" i="7"/>
  <c r="P23" i="7"/>
  <c r="N23" i="7"/>
  <c r="L23" i="7"/>
  <c r="I23" i="7"/>
  <c r="J23" i="7" s="1"/>
  <c r="W23" i="7" s="1"/>
  <c r="V22" i="7"/>
  <c r="T22" i="7"/>
  <c r="R22" i="7"/>
  <c r="P22" i="7"/>
  <c r="N22" i="7"/>
  <c r="L22" i="7"/>
  <c r="W22" i="7" s="1"/>
  <c r="J22" i="7"/>
  <c r="I22" i="7"/>
  <c r="W21" i="7"/>
  <c r="V21" i="7"/>
  <c r="T21" i="7"/>
  <c r="R21" i="7"/>
  <c r="P21" i="7"/>
  <c r="N21" i="7"/>
  <c r="L21" i="7"/>
  <c r="J21" i="7"/>
  <c r="I21" i="7"/>
  <c r="V20" i="7"/>
  <c r="T20" i="7"/>
  <c r="R20" i="7"/>
  <c r="P20" i="7"/>
  <c r="N20" i="7"/>
  <c r="L20" i="7"/>
  <c r="I20" i="7"/>
  <c r="J20" i="7" s="1"/>
  <c r="W20" i="7" s="1"/>
  <c r="V19" i="7"/>
  <c r="T19" i="7"/>
  <c r="R19" i="7"/>
  <c r="P19" i="7"/>
  <c r="N19" i="7"/>
  <c r="L19" i="7"/>
  <c r="I19" i="7"/>
  <c r="J19" i="7" s="1"/>
  <c r="W19" i="7" s="1"/>
  <c r="V18" i="7"/>
  <c r="T18" i="7"/>
  <c r="R18" i="7"/>
  <c r="P18" i="7"/>
  <c r="N18" i="7"/>
  <c r="L18" i="7"/>
  <c r="W18" i="7" s="1"/>
  <c r="J18" i="7"/>
  <c r="I18" i="7"/>
  <c r="W17" i="7"/>
  <c r="V17" i="7"/>
  <c r="T17" i="7"/>
  <c r="R17" i="7"/>
  <c r="P17" i="7"/>
  <c r="N17" i="7"/>
  <c r="L17" i="7"/>
  <c r="J17" i="7"/>
  <c r="I17" i="7"/>
  <c r="V16" i="7"/>
  <c r="T16" i="7"/>
  <c r="R16" i="7"/>
  <c r="P16" i="7"/>
  <c r="N16" i="7"/>
  <c r="L16" i="7"/>
  <c r="I16" i="7"/>
  <c r="J16" i="7" s="1"/>
  <c r="W16" i="7" s="1"/>
  <c r="V15" i="7"/>
  <c r="T15" i="7"/>
  <c r="R15" i="7"/>
  <c r="P15" i="7"/>
  <c r="N15" i="7"/>
  <c r="L15" i="7"/>
  <c r="I15" i="7"/>
  <c r="J15" i="7" s="1"/>
  <c r="W15" i="7" s="1"/>
  <c r="V14" i="7"/>
  <c r="T14" i="7"/>
  <c r="R14" i="7"/>
  <c r="P14" i="7"/>
  <c r="N14" i="7"/>
  <c r="L14" i="7"/>
  <c r="W14" i="7" s="1"/>
  <c r="J14" i="7"/>
  <c r="I14" i="7"/>
  <c r="W13" i="7"/>
  <c r="V13" i="7"/>
  <c r="T13" i="7"/>
  <c r="R13" i="7"/>
  <c r="P13" i="7"/>
  <c r="N13" i="7"/>
  <c r="L13" i="7"/>
  <c r="J13" i="7"/>
  <c r="I13" i="7"/>
  <c r="V12" i="7"/>
  <c r="T12" i="7"/>
  <c r="R12" i="7"/>
  <c r="P12" i="7"/>
  <c r="N12" i="7"/>
  <c r="L12" i="7"/>
  <c r="I12" i="7"/>
  <c r="J12" i="7" s="1"/>
  <c r="W12" i="7" s="1"/>
  <c r="V11" i="7"/>
  <c r="T11" i="7"/>
  <c r="R11" i="7"/>
  <c r="P11" i="7"/>
  <c r="N11" i="7"/>
  <c r="L11" i="7"/>
  <c r="I11" i="7"/>
  <c r="J11" i="7" s="1"/>
  <c r="W11" i="7" s="1"/>
  <c r="V10" i="7"/>
  <c r="T10" i="7"/>
  <c r="R10" i="7"/>
  <c r="P10" i="7"/>
  <c r="N10" i="7"/>
  <c r="L10" i="7"/>
  <c r="W10" i="7" s="1"/>
  <c r="J10" i="7"/>
  <c r="I10" i="7"/>
  <c r="W9" i="7"/>
  <c r="V9" i="7"/>
  <c r="T9" i="7"/>
  <c r="R9" i="7"/>
  <c r="P9" i="7"/>
  <c r="N9" i="7"/>
  <c r="L9" i="7"/>
  <c r="J9" i="7"/>
  <c r="I9" i="7"/>
  <c r="V8" i="7"/>
  <c r="T8" i="7"/>
  <c r="R8" i="7"/>
  <c r="P8" i="7"/>
  <c r="N8" i="7"/>
  <c r="L8" i="7"/>
  <c r="I8" i="7"/>
  <c r="J8" i="7" s="1"/>
  <c r="W8" i="7" s="1"/>
  <c r="V7" i="7"/>
  <c r="T7" i="7"/>
  <c r="R7" i="7"/>
  <c r="P7" i="7"/>
  <c r="N7" i="7"/>
  <c r="L7" i="7"/>
  <c r="I7" i="7"/>
  <c r="J7" i="7" s="1"/>
  <c r="W7" i="7" s="1"/>
  <c r="V6" i="7"/>
  <c r="T6" i="7"/>
  <c r="R6" i="7"/>
  <c r="P6" i="7"/>
  <c r="N6" i="7"/>
  <c r="L6" i="7"/>
  <c r="W6" i="7" s="1"/>
  <c r="J6" i="7"/>
  <c r="I6" i="7"/>
  <c r="W5" i="7"/>
  <c r="V5" i="7"/>
  <c r="T5" i="7"/>
  <c r="R5" i="7"/>
  <c r="P5" i="7"/>
  <c r="N5" i="7"/>
  <c r="L5" i="7"/>
  <c r="J5" i="7"/>
  <c r="I5" i="7"/>
  <c r="V4" i="7"/>
  <c r="T4" i="7"/>
  <c r="R4" i="7"/>
  <c r="P4" i="7"/>
  <c r="N4" i="7"/>
  <c r="L4" i="7"/>
  <c r="I4" i="7"/>
  <c r="J4" i="7" s="1"/>
  <c r="W4" i="7" s="1"/>
  <c r="V3" i="7"/>
  <c r="T3" i="7"/>
  <c r="R3" i="7"/>
  <c r="P3" i="7"/>
  <c r="N3" i="7"/>
  <c r="L3" i="7"/>
  <c r="I3" i="7"/>
  <c r="J3" i="7" s="1"/>
  <c r="W3" i="7" s="1"/>
  <c r="I80" i="3"/>
  <c r="J80" i="3" s="1"/>
  <c r="V115" i="3"/>
  <c r="I115" i="3"/>
  <c r="J115" i="3" s="1"/>
  <c r="L115" i="3"/>
  <c r="T114" i="3"/>
  <c r="T115" i="3"/>
  <c r="R114" i="3"/>
  <c r="R115" i="3"/>
  <c r="P115" i="3"/>
  <c r="N114" i="3"/>
  <c r="N115" i="3"/>
  <c r="I114" i="3"/>
  <c r="J114" i="3" s="1"/>
  <c r="P114" i="3"/>
  <c r="L114" i="3"/>
  <c r="V114" i="3"/>
  <c r="I113" i="3"/>
  <c r="J113" i="3" s="1"/>
  <c r="I134" i="3"/>
  <c r="J134" i="3" s="1"/>
  <c r="I221" i="3"/>
  <c r="J221" i="3" s="1"/>
  <c r="I104" i="3"/>
  <c r="J104" i="3" s="1"/>
  <c r="I220" i="3"/>
  <c r="J220" i="3" s="1"/>
  <c r="I149" i="3"/>
  <c r="J149" i="3" s="1"/>
  <c r="I219" i="3"/>
  <c r="J219" i="3" s="1"/>
  <c r="I232" i="3"/>
  <c r="J232" i="3" s="1"/>
  <c r="I218" i="3"/>
  <c r="J218" i="3" s="1"/>
  <c r="I123" i="3"/>
  <c r="J123" i="3" s="1"/>
  <c r="I217" i="3"/>
  <c r="J217" i="3" s="1"/>
  <c r="L219" i="3"/>
  <c r="N219" i="3"/>
  <c r="P219" i="3"/>
  <c r="R219" i="3"/>
  <c r="T219" i="3"/>
  <c r="V219" i="3"/>
  <c r="L149" i="3"/>
  <c r="N149" i="3"/>
  <c r="P149" i="3"/>
  <c r="R149" i="3"/>
  <c r="T149" i="3"/>
  <c r="V149" i="3"/>
  <c r="L220" i="3"/>
  <c r="N220" i="3"/>
  <c r="P220" i="3"/>
  <c r="R220" i="3"/>
  <c r="T220" i="3"/>
  <c r="V220" i="3"/>
  <c r="L104" i="3"/>
  <c r="N104" i="3"/>
  <c r="P104" i="3"/>
  <c r="R104" i="3"/>
  <c r="T104" i="3"/>
  <c r="V104" i="3"/>
  <c r="I216" i="3"/>
  <c r="J216" i="3" s="1"/>
  <c r="I142" i="3"/>
  <c r="J142" i="3" s="1"/>
  <c r="I101" i="3"/>
  <c r="J101" i="3" s="1"/>
  <c r="I265" i="3"/>
  <c r="J265" i="3" s="1"/>
  <c r="I231" i="3"/>
  <c r="J231" i="3" s="1"/>
  <c r="I264" i="3"/>
  <c r="J264" i="3" s="1"/>
  <c r="I133" i="3"/>
  <c r="J133" i="3" s="1"/>
  <c r="V133" i="3"/>
  <c r="V264" i="3"/>
  <c r="V231" i="3"/>
  <c r="V265" i="3"/>
  <c r="V101" i="3"/>
  <c r="V142" i="3"/>
  <c r="V216" i="3"/>
  <c r="V217" i="3"/>
  <c r="V123" i="3"/>
  <c r="V218" i="3"/>
  <c r="V232" i="3"/>
  <c r="V221" i="3"/>
  <c r="V134" i="3"/>
  <c r="V113" i="3"/>
  <c r="T133" i="3"/>
  <c r="T264" i="3"/>
  <c r="T231" i="3"/>
  <c r="T265" i="3"/>
  <c r="T101" i="3"/>
  <c r="T142" i="3"/>
  <c r="T216" i="3"/>
  <c r="T217" i="3"/>
  <c r="T123" i="3"/>
  <c r="T218" i="3"/>
  <c r="T232" i="3"/>
  <c r="T221" i="3"/>
  <c r="T134" i="3"/>
  <c r="T113" i="3"/>
  <c r="R133" i="3"/>
  <c r="R264" i="3"/>
  <c r="R231" i="3"/>
  <c r="R265" i="3"/>
  <c r="R101" i="3"/>
  <c r="R142" i="3"/>
  <c r="R216" i="3"/>
  <c r="R217" i="3"/>
  <c r="R123" i="3"/>
  <c r="R218" i="3"/>
  <c r="R232" i="3"/>
  <c r="R221" i="3"/>
  <c r="R134" i="3"/>
  <c r="R113" i="3"/>
  <c r="P133" i="3"/>
  <c r="P264" i="3"/>
  <c r="P231" i="3"/>
  <c r="P265" i="3"/>
  <c r="P101" i="3"/>
  <c r="P142" i="3"/>
  <c r="P216" i="3"/>
  <c r="P217" i="3"/>
  <c r="P123" i="3"/>
  <c r="P218" i="3"/>
  <c r="P232" i="3"/>
  <c r="P221" i="3"/>
  <c r="P134" i="3"/>
  <c r="P113" i="3"/>
  <c r="N133" i="3"/>
  <c r="N264" i="3"/>
  <c r="N231" i="3"/>
  <c r="N265" i="3"/>
  <c r="N101" i="3"/>
  <c r="N142" i="3"/>
  <c r="N216" i="3"/>
  <c r="N217" i="3"/>
  <c r="N123" i="3"/>
  <c r="N218" i="3"/>
  <c r="N232" i="3"/>
  <c r="N221" i="3"/>
  <c r="N134" i="3"/>
  <c r="N113" i="3"/>
  <c r="L154" i="3"/>
  <c r="L133" i="3"/>
  <c r="L264" i="3"/>
  <c r="L231" i="3"/>
  <c r="L265" i="3"/>
  <c r="L101" i="3"/>
  <c r="L142" i="3"/>
  <c r="L216" i="3"/>
  <c r="L217" i="3"/>
  <c r="L123" i="3"/>
  <c r="L218" i="3"/>
  <c r="L232" i="3"/>
  <c r="L221" i="3"/>
  <c r="L134" i="3"/>
  <c r="L113" i="3"/>
  <c r="N154" i="3"/>
  <c r="P154" i="3"/>
  <c r="R154" i="3"/>
  <c r="T154" i="3"/>
  <c r="I154" i="3"/>
  <c r="J154" i="3" s="1"/>
  <c r="V154" i="3"/>
  <c r="I230" i="3"/>
  <c r="I96" i="3"/>
  <c r="J96" i="3" s="1"/>
  <c r="L96" i="3"/>
  <c r="N96" i="3"/>
  <c r="R96" i="3"/>
  <c r="T96" i="3"/>
  <c r="V96" i="3"/>
  <c r="W41" i="8" l="1"/>
  <c r="W6" i="8"/>
  <c r="W3" i="8"/>
  <c r="W88" i="8"/>
  <c r="W100" i="8"/>
  <c r="W95" i="8"/>
  <c r="W80" i="8"/>
  <c r="W65" i="8"/>
  <c r="W77" i="8"/>
  <c r="W75" i="8"/>
  <c r="W47" i="8"/>
  <c r="W52" i="8"/>
  <c r="W57" i="8"/>
  <c r="W96" i="8"/>
  <c r="W135" i="8"/>
  <c r="W108" i="8"/>
  <c r="W11" i="8"/>
  <c r="W73" i="8"/>
  <c r="W24" i="8"/>
  <c r="W72" i="8"/>
  <c r="W120" i="8"/>
  <c r="W125" i="8"/>
  <c r="W138" i="8"/>
  <c r="W164" i="8"/>
  <c r="W33" i="8"/>
  <c r="W38" i="8"/>
  <c r="W44" i="8"/>
  <c r="W143" i="8"/>
  <c r="W148" i="8"/>
  <c r="W156" i="8"/>
  <c r="W49" i="8"/>
  <c r="W54" i="8"/>
  <c r="W64" i="8"/>
  <c r="W151" i="8"/>
  <c r="W112" i="8"/>
  <c r="W117" i="8"/>
  <c r="W15" i="8"/>
  <c r="W46" i="8"/>
  <c r="W56" i="8"/>
  <c r="W87" i="8"/>
  <c r="W92" i="8"/>
  <c r="W145" i="8"/>
  <c r="W170" i="8"/>
  <c r="W71" i="8"/>
  <c r="W124" i="8"/>
  <c r="W163" i="8"/>
  <c r="W7" i="8"/>
  <c r="W32" i="8"/>
  <c r="W37" i="8"/>
  <c r="W48" i="8"/>
  <c r="W79" i="8"/>
  <c r="W84" i="8"/>
  <c r="W104" i="8"/>
  <c r="W109" i="8"/>
  <c r="W147" i="8"/>
  <c r="W155" i="8"/>
  <c r="W10" i="8"/>
  <c r="W63" i="8"/>
  <c r="W68" i="8"/>
  <c r="W76" i="8"/>
  <c r="W89" i="8"/>
  <c r="W19" i="8"/>
  <c r="W39" i="8"/>
  <c r="W116" i="8"/>
  <c r="W14" i="8"/>
  <c r="W55" i="8"/>
  <c r="W60" i="8"/>
  <c r="W81" i="8"/>
  <c r="W101" i="8"/>
  <c r="W128" i="8"/>
  <c r="W136" i="8"/>
  <c r="W131" i="8"/>
  <c r="W9" i="8"/>
  <c r="W12" i="8"/>
  <c r="W20" i="8"/>
  <c r="W26" i="8"/>
  <c r="W21" i="8"/>
  <c r="W30" i="8"/>
  <c r="W85" i="8"/>
  <c r="W93" i="8"/>
  <c r="W98" i="8"/>
  <c r="W106" i="8"/>
  <c r="W114" i="8"/>
  <c r="W122" i="8"/>
  <c r="W130" i="8"/>
  <c r="W150" i="8"/>
  <c r="W17" i="8"/>
  <c r="W23" i="8"/>
  <c r="W35" i="8"/>
  <c r="W82" i="8"/>
  <c r="W90" i="8"/>
  <c r="W103" i="8"/>
  <c r="W111" i="8"/>
  <c r="W119" i="8"/>
  <c r="W127" i="8"/>
  <c r="W133" i="8"/>
  <c r="W141" i="8"/>
  <c r="W144" i="8"/>
  <c r="W153" i="8"/>
  <c r="W161" i="8"/>
  <c r="W40" i="8"/>
  <c r="W28" i="8"/>
  <c r="W158" i="8"/>
  <c r="W166" i="8"/>
  <c r="W62" i="8"/>
  <c r="W70" i="8"/>
  <c r="W5" i="8"/>
  <c r="W8" i="8"/>
  <c r="W25" i="8"/>
  <c r="W43" i="8"/>
  <c r="W51" i="8"/>
  <c r="W59" i="8"/>
  <c r="W67" i="8"/>
  <c r="W146" i="8"/>
  <c r="W29" i="8"/>
  <c r="W34" i="8"/>
  <c r="W78" i="8"/>
  <c r="W97" i="8"/>
  <c r="W105" i="8"/>
  <c r="W113" i="8"/>
  <c r="W121" i="8"/>
  <c r="W129" i="8"/>
  <c r="W132" i="8"/>
  <c r="W140" i="8"/>
  <c r="W149" i="8"/>
  <c r="W152" i="8"/>
  <c r="W160" i="8"/>
  <c r="W168" i="8"/>
  <c r="W13" i="8"/>
  <c r="W16" i="8"/>
  <c r="W22" i="8"/>
  <c r="W27" i="8"/>
  <c r="W102" i="8"/>
  <c r="W110" i="8"/>
  <c r="W118" i="8"/>
  <c r="W126" i="8"/>
  <c r="W86" i="8"/>
  <c r="W94" i="8"/>
  <c r="W99" i="8"/>
  <c r="W107" i="8"/>
  <c r="W115" i="8"/>
  <c r="W123" i="8"/>
  <c r="W137" i="8"/>
  <c r="W157" i="8"/>
  <c r="W165" i="8"/>
  <c r="W18" i="8"/>
  <c r="W31" i="8"/>
  <c r="W36" i="8"/>
  <c r="W45" i="8"/>
  <c r="W53" i="8"/>
  <c r="W61" i="8"/>
  <c r="W69" i="8"/>
  <c r="W83" i="8"/>
  <c r="W91" i="8"/>
  <c r="W134" i="8"/>
  <c r="W142" i="8"/>
  <c r="W154" i="8"/>
  <c r="W162" i="8"/>
  <c r="W169" i="8"/>
  <c r="W4" i="8"/>
  <c r="W42" i="8"/>
  <c r="W50" i="8"/>
  <c r="W58" i="8"/>
  <c r="W66" i="8"/>
  <c r="W74" i="8"/>
  <c r="W139" i="8"/>
  <c r="W159" i="8"/>
  <c r="W167" i="8"/>
  <c r="W114" i="3"/>
  <c r="W115" i="3"/>
  <c r="W221" i="3"/>
  <c r="W113" i="3"/>
  <c r="W134" i="3"/>
  <c r="W149" i="3"/>
  <c r="W232" i="3"/>
  <c r="W216" i="3"/>
  <c r="W218" i="3"/>
  <c r="W123" i="3"/>
  <c r="W217" i="3"/>
  <c r="W220" i="3"/>
  <c r="W219" i="3"/>
  <c r="W104" i="3"/>
  <c r="W142" i="3"/>
  <c r="W101" i="3"/>
  <c r="W154" i="3"/>
  <c r="W264" i="3"/>
  <c r="W265" i="3"/>
  <c r="W231" i="3"/>
  <c r="W133" i="3"/>
  <c r="W96" i="3"/>
  <c r="I48" i="3"/>
  <c r="I51" i="3"/>
  <c r="I85" i="3"/>
  <c r="I13" i="3"/>
  <c r="I69" i="3"/>
  <c r="I63" i="3"/>
  <c r="I56" i="3"/>
  <c r="I52" i="3"/>
  <c r="I29" i="3"/>
  <c r="I72" i="3"/>
  <c r="I22" i="3"/>
  <c r="I84" i="3"/>
  <c r="I92" i="3"/>
  <c r="I150" i="3"/>
  <c r="I47" i="3"/>
  <c r="I110" i="3"/>
  <c r="I158" i="3"/>
  <c r="I124" i="3"/>
  <c r="I41" i="3"/>
  <c r="I62" i="3"/>
  <c r="I105" i="3"/>
  <c r="I65" i="3"/>
  <c r="I193" i="3"/>
  <c r="I88" i="3"/>
  <c r="I17" i="3"/>
  <c r="I66" i="3"/>
  <c r="I19" i="3"/>
  <c r="I159" i="3"/>
  <c r="I151" i="3"/>
  <c r="I64" i="3"/>
  <c r="I42" i="3"/>
  <c r="I59" i="3"/>
  <c r="I60" i="3"/>
  <c r="I67" i="3"/>
  <c r="I43" i="3"/>
  <c r="I49" i="3"/>
  <c r="I160" i="3"/>
  <c r="I234" i="3"/>
  <c r="I222" i="3"/>
  <c r="I235" i="3"/>
  <c r="I161" i="3"/>
  <c r="I236" i="3"/>
  <c r="I162" i="3"/>
  <c r="I38" i="3"/>
  <c r="I71" i="3"/>
  <c r="I79" i="3"/>
  <c r="I237" i="3"/>
  <c r="I26" i="3"/>
  <c r="I125" i="3"/>
  <c r="I32" i="3"/>
  <c r="I3" i="3"/>
  <c r="I163" i="3"/>
  <c r="I31" i="3"/>
  <c r="I27" i="3"/>
  <c r="I57" i="3"/>
  <c r="I10" i="3"/>
  <c r="I61" i="3"/>
  <c r="I164" i="3"/>
  <c r="I53" i="3"/>
  <c r="I238" i="3"/>
  <c r="I143" i="3"/>
  <c r="I95" i="3"/>
  <c r="I81" i="3"/>
  <c r="I239" i="3"/>
  <c r="I97" i="3"/>
  <c r="I36" i="3"/>
  <c r="I165" i="3"/>
  <c r="I166" i="3"/>
  <c r="I167" i="3"/>
  <c r="I39" i="3"/>
  <c r="I68" i="3"/>
  <c r="I168" i="3"/>
  <c r="J168" i="3" s="1"/>
  <c r="I240" i="3"/>
  <c r="I241" i="3"/>
  <c r="I169" i="3"/>
  <c r="I223" i="3"/>
  <c r="I242" i="3"/>
  <c r="I126" i="3"/>
  <c r="I170" i="3"/>
  <c r="I243" i="3"/>
  <c r="I44" i="3"/>
  <c r="I30" i="3"/>
  <c r="I91" i="3"/>
  <c r="I5" i="3"/>
  <c r="I171" i="3"/>
  <c r="I11" i="3"/>
  <c r="I34" i="3"/>
  <c r="I75" i="3"/>
  <c r="I45" i="3"/>
  <c r="I244" i="3"/>
  <c r="I245" i="3"/>
  <c r="I35" i="3"/>
  <c r="I172" i="3"/>
  <c r="I18" i="3"/>
  <c r="I246" i="3"/>
  <c r="I144" i="3"/>
  <c r="I89" i="3"/>
  <c r="I117" i="3"/>
  <c r="I24" i="3"/>
  <c r="I87" i="3"/>
  <c r="I9" i="3"/>
  <c r="I70" i="3"/>
  <c r="I136" i="3"/>
  <c r="I224" i="3"/>
  <c r="I173" i="3"/>
  <c r="I155" i="3"/>
  <c r="I174" i="3"/>
  <c r="I175" i="3"/>
  <c r="I58" i="3"/>
  <c r="I176" i="3"/>
  <c r="I99" i="3"/>
  <c r="I77" i="3"/>
  <c r="I6" i="3"/>
  <c r="I127" i="3"/>
  <c r="I4" i="3"/>
  <c r="I225" i="3"/>
  <c r="I247" i="3"/>
  <c r="I50" i="3"/>
  <c r="I248" i="3"/>
  <c r="I73" i="3"/>
  <c r="I177" i="3"/>
  <c r="I40" i="3"/>
  <c r="I20" i="3"/>
  <c r="J20" i="3" s="1"/>
  <c r="I249" i="3"/>
  <c r="I178" i="3"/>
  <c r="I179" i="3"/>
  <c r="I55" i="3"/>
  <c r="I128" i="3"/>
  <c r="I76" i="3"/>
  <c r="I152" i="3"/>
  <c r="I140" i="3"/>
  <c r="I156" i="3"/>
  <c r="I16" i="3"/>
  <c r="I129" i="3"/>
  <c r="I180" i="3"/>
  <c r="I106" i="3"/>
  <c r="I98" i="3"/>
  <c r="I130" i="3"/>
  <c r="I250" i="3"/>
  <c r="I12" i="3"/>
  <c r="I181" i="3"/>
  <c r="I182" i="3"/>
  <c r="I111" i="3"/>
  <c r="I183" i="3"/>
  <c r="I184" i="3"/>
  <c r="I185" i="3"/>
  <c r="I15" i="3"/>
  <c r="I90" i="3"/>
  <c r="I226" i="3"/>
  <c r="I186" i="3"/>
  <c r="I251" i="3"/>
  <c r="I7" i="3"/>
  <c r="I25" i="3"/>
  <c r="I46" i="3"/>
  <c r="I21" i="3"/>
  <c r="I131" i="3"/>
  <c r="I187" i="3"/>
  <c r="I118" i="3"/>
  <c r="I23" i="3"/>
  <c r="I188" i="3"/>
  <c r="I252" i="3"/>
  <c r="I93" i="3"/>
  <c r="I189" i="3"/>
  <c r="I102" i="3"/>
  <c r="I103" i="3"/>
  <c r="I82" i="3"/>
  <c r="I190" i="3"/>
  <c r="I28" i="3"/>
  <c r="I191" i="3"/>
  <c r="I141" i="3"/>
  <c r="I116" i="3"/>
  <c r="I192" i="3"/>
  <c r="I145" i="3"/>
  <c r="I253" i="3"/>
  <c r="I14" i="3"/>
  <c r="I83" i="3"/>
  <c r="I227" i="3"/>
  <c r="I254" i="3"/>
  <c r="I78" i="3"/>
  <c r="I157" i="3"/>
  <c r="I37" i="3"/>
  <c r="I86" i="3"/>
  <c r="I233" i="3"/>
  <c r="T20" i="3"/>
  <c r="L20" i="3"/>
  <c r="R20" i="3"/>
  <c r="N20" i="3"/>
  <c r="P20" i="3"/>
  <c r="V20" i="3"/>
  <c r="T168" i="3"/>
  <c r="R168" i="3"/>
  <c r="P168" i="3"/>
  <c r="N168" i="3"/>
  <c r="L168" i="3"/>
  <c r="V168" i="3"/>
  <c r="N81" i="3"/>
  <c r="L165" i="3"/>
  <c r="L72" i="3"/>
  <c r="L171" i="3"/>
  <c r="L91" i="3"/>
  <c r="L61" i="3"/>
  <c r="L12" i="3"/>
  <c r="L124" i="3"/>
  <c r="L126" i="3"/>
  <c r="L187" i="3"/>
  <c r="L60" i="3"/>
  <c r="L250" i="3"/>
  <c r="L112" i="3"/>
  <c r="L48" i="3"/>
  <c r="L116" i="3"/>
  <c r="L17" i="3"/>
  <c r="L52" i="3"/>
  <c r="L64" i="3"/>
  <c r="L92" i="3"/>
  <c r="L86" i="3"/>
  <c r="L84" i="3"/>
  <c r="L8" i="3"/>
  <c r="L59" i="3"/>
  <c r="L79" i="3"/>
  <c r="L38" i="3"/>
  <c r="L95" i="3"/>
  <c r="L88" i="3"/>
  <c r="L30" i="3"/>
  <c r="L49" i="3"/>
  <c r="L45" i="3"/>
  <c r="L233" i="3"/>
  <c r="L157" i="3"/>
  <c r="L81" i="3"/>
  <c r="L5" i="3"/>
  <c r="L27" i="3"/>
  <c r="L160" i="3"/>
  <c r="L222" i="3"/>
  <c r="L125" i="3"/>
  <c r="L152" i="3"/>
  <c r="L186" i="3"/>
  <c r="L71" i="3"/>
  <c r="L56" i="3"/>
  <c r="L240" i="3"/>
  <c r="L192" i="3"/>
  <c r="L67" i="3"/>
  <c r="L235" i="3"/>
  <c r="L57" i="3"/>
  <c r="L145" i="3"/>
  <c r="L151" i="3"/>
  <c r="L118" i="3"/>
  <c r="L47" i="3"/>
  <c r="L89" i="3"/>
  <c r="L26" i="3"/>
  <c r="L253" i="3"/>
  <c r="L150" i="3"/>
  <c r="L73" i="3"/>
  <c r="L110" i="3"/>
  <c r="L62" i="3"/>
  <c r="L14" i="3"/>
  <c r="L237" i="3"/>
  <c r="L41" i="3"/>
  <c r="L83" i="3"/>
  <c r="L23" i="3"/>
  <c r="L161" i="3"/>
  <c r="L51" i="3"/>
  <c r="L63" i="3"/>
  <c r="L85" i="3"/>
  <c r="L227" i="3"/>
  <c r="L66" i="3"/>
  <c r="L13" i="3"/>
  <c r="L173" i="3"/>
  <c r="L188" i="3"/>
  <c r="L238" i="3"/>
  <c r="L252" i="3"/>
  <c r="L251" i="3"/>
  <c r="L32" i="3"/>
  <c r="L68" i="3"/>
  <c r="L158" i="3"/>
  <c r="L228" i="3"/>
  <c r="L140" i="3"/>
  <c r="L239" i="3"/>
  <c r="L22" i="3"/>
  <c r="L80" i="3"/>
  <c r="L7" i="3"/>
  <c r="L193" i="3"/>
  <c r="L39" i="3"/>
  <c r="L105" i="3"/>
  <c r="L259" i="3"/>
  <c r="L247" i="3"/>
  <c r="L177" i="3"/>
  <c r="L184" i="3"/>
  <c r="L199" i="3"/>
  <c r="L25" i="3"/>
  <c r="L254" i="3"/>
  <c r="L42" i="3"/>
  <c r="L166" i="3"/>
  <c r="L10" i="3"/>
  <c r="L155" i="3"/>
  <c r="L200" i="3"/>
  <c r="L43" i="3"/>
  <c r="L93" i="3"/>
  <c r="L194" i="3"/>
  <c r="L189" i="3"/>
  <c r="L78" i="3"/>
  <c r="L97" i="3"/>
  <c r="L44" i="3"/>
  <c r="L241" i="3"/>
  <c r="L163" i="3"/>
  <c r="L143" i="3"/>
  <c r="L99" i="3"/>
  <c r="L117" i="3"/>
  <c r="L77" i="3"/>
  <c r="L53" i="3"/>
  <c r="L37" i="3"/>
  <c r="L236" i="3"/>
  <c r="L195" i="3"/>
  <c r="L156" i="3"/>
  <c r="L159" i="3"/>
  <c r="L185" i="3"/>
  <c r="L196" i="3"/>
  <c r="L19" i="3"/>
  <c r="L137" i="3"/>
  <c r="L6" i="3"/>
  <c r="L15" i="3"/>
  <c r="L50" i="3"/>
  <c r="L167" i="3"/>
  <c r="L102" i="3"/>
  <c r="L243" i="3"/>
  <c r="L29" i="3"/>
  <c r="L197" i="3"/>
  <c r="L16" i="3"/>
  <c r="L224" i="3"/>
  <c r="L40" i="3"/>
  <c r="L127" i="3"/>
  <c r="L120" i="3"/>
  <c r="L172" i="3"/>
  <c r="L46" i="3"/>
  <c r="L129" i="3"/>
  <c r="L234" i="3"/>
  <c r="L180" i="3"/>
  <c r="L249" i="3"/>
  <c r="L178" i="3"/>
  <c r="L11" i="3"/>
  <c r="L258" i="3"/>
  <c r="L69" i="3"/>
  <c r="L103" i="3"/>
  <c r="L179" i="3"/>
  <c r="L107" i="3"/>
  <c r="L82" i="3"/>
  <c r="L255" i="3"/>
  <c r="L90" i="3"/>
  <c r="L18" i="3"/>
  <c r="L146" i="3"/>
  <c r="L55" i="3"/>
  <c r="L174" i="3"/>
  <c r="L181" i="3"/>
  <c r="L9" i="3"/>
  <c r="L106" i="3"/>
  <c r="L226" i="3"/>
  <c r="L98" i="3"/>
  <c r="L244" i="3"/>
  <c r="L136" i="3"/>
  <c r="L21" i="3"/>
  <c r="L169" i="3"/>
  <c r="L190" i="3"/>
  <c r="L130" i="3"/>
  <c r="L198" i="3"/>
  <c r="L246" i="3"/>
  <c r="L128" i="3"/>
  <c r="L119" i="3"/>
  <c r="L34" i="3"/>
  <c r="L248" i="3"/>
  <c r="L3" i="3"/>
  <c r="L256" i="3"/>
  <c r="L28" i="3"/>
  <c r="L201" i="3"/>
  <c r="L175" i="3"/>
  <c r="L58" i="3"/>
  <c r="L176" i="3"/>
  <c r="L76" i="3"/>
  <c r="L245" i="3"/>
  <c r="L4" i="3"/>
  <c r="L225" i="3"/>
  <c r="L257" i="3"/>
  <c r="L182" i="3"/>
  <c r="L24" i="3"/>
  <c r="L144" i="3"/>
  <c r="L191" i="3"/>
  <c r="L87" i="3"/>
  <c r="L70" i="3"/>
  <c r="L75" i="3"/>
  <c r="L131" i="3"/>
  <c r="L141" i="3"/>
  <c r="L35" i="3"/>
  <c r="L111" i="3"/>
  <c r="L242" i="3"/>
  <c r="L31" i="3"/>
  <c r="L121" i="3"/>
  <c r="L94" i="3"/>
  <c r="L202" i="3"/>
  <c r="L33" i="3"/>
  <c r="L100" i="3"/>
  <c r="L260" i="3"/>
  <c r="L203" i="3"/>
  <c r="L122" i="3"/>
  <c r="L138" i="3"/>
  <c r="L147" i="3"/>
  <c r="L54" i="3"/>
  <c r="L204" i="3"/>
  <c r="L205" i="3"/>
  <c r="L206" i="3"/>
  <c r="L207" i="3"/>
  <c r="L208" i="3"/>
  <c r="L209" i="3"/>
  <c r="L261" i="3"/>
  <c r="L153" i="3"/>
  <c r="L109" i="3"/>
  <c r="L210" i="3"/>
  <c r="L211" i="3"/>
  <c r="L74" i="3"/>
  <c r="L132" i="3"/>
  <c r="L212" i="3"/>
  <c r="L213" i="3"/>
  <c r="L139" i="3"/>
  <c r="L215" i="3"/>
  <c r="L214" i="3"/>
  <c r="L108" i="3"/>
  <c r="L262" i="3"/>
  <c r="L148" i="3"/>
  <c r="L229" i="3"/>
  <c r="L263" i="3"/>
  <c r="L135" i="3"/>
  <c r="L230" i="3"/>
  <c r="N165" i="3"/>
  <c r="N72" i="3"/>
  <c r="N171" i="3"/>
  <c r="N91" i="3"/>
  <c r="N61" i="3"/>
  <c r="N12" i="3"/>
  <c r="N124" i="3"/>
  <c r="N126" i="3"/>
  <c r="N187" i="3"/>
  <c r="N60" i="3"/>
  <c r="N250" i="3"/>
  <c r="N112" i="3"/>
  <c r="N48" i="3"/>
  <c r="N116" i="3"/>
  <c r="N17" i="3"/>
  <c r="N52" i="3"/>
  <c r="N64" i="3"/>
  <c r="N92" i="3"/>
  <c r="N86" i="3"/>
  <c r="N84" i="3"/>
  <c r="N8" i="3"/>
  <c r="N59" i="3"/>
  <c r="N79" i="3"/>
  <c r="N38" i="3"/>
  <c r="N95" i="3"/>
  <c r="N88" i="3"/>
  <c r="N30" i="3"/>
  <c r="N49" i="3"/>
  <c r="N45" i="3"/>
  <c r="N233" i="3"/>
  <c r="N157" i="3"/>
  <c r="N5" i="3"/>
  <c r="N27" i="3"/>
  <c r="N160" i="3"/>
  <c r="N222" i="3"/>
  <c r="N125" i="3"/>
  <c r="N152" i="3"/>
  <c r="N186" i="3"/>
  <c r="N71" i="3"/>
  <c r="N56" i="3"/>
  <c r="N240" i="3"/>
  <c r="N192" i="3"/>
  <c r="N67" i="3"/>
  <c r="N235" i="3"/>
  <c r="N57" i="3"/>
  <c r="N145" i="3"/>
  <c r="N151" i="3"/>
  <c r="N118" i="3"/>
  <c r="N47" i="3"/>
  <c r="N89" i="3"/>
  <c r="N26" i="3"/>
  <c r="N253" i="3"/>
  <c r="N150" i="3"/>
  <c r="N73" i="3"/>
  <c r="N110" i="3"/>
  <c r="N62" i="3"/>
  <c r="N14" i="3"/>
  <c r="N237" i="3"/>
  <c r="N41" i="3"/>
  <c r="N83" i="3"/>
  <c r="N23" i="3"/>
  <c r="N161" i="3"/>
  <c r="N51" i="3"/>
  <c r="N63" i="3"/>
  <c r="N85" i="3"/>
  <c r="N227" i="3"/>
  <c r="N66" i="3"/>
  <c r="N13" i="3"/>
  <c r="N173" i="3"/>
  <c r="N188" i="3"/>
  <c r="N238" i="3"/>
  <c r="N252" i="3"/>
  <c r="N251" i="3"/>
  <c r="N32" i="3"/>
  <c r="N68" i="3"/>
  <c r="N158" i="3"/>
  <c r="N228" i="3"/>
  <c r="N140" i="3"/>
  <c r="N239" i="3"/>
  <c r="N22" i="3"/>
  <c r="N80" i="3"/>
  <c r="N7" i="3"/>
  <c r="N193" i="3"/>
  <c r="N39" i="3"/>
  <c r="N105" i="3"/>
  <c r="N259" i="3"/>
  <c r="N247" i="3"/>
  <c r="N177" i="3"/>
  <c r="N184" i="3"/>
  <c r="N199" i="3"/>
  <c r="N25" i="3"/>
  <c r="N254" i="3"/>
  <c r="N42" i="3"/>
  <c r="N166" i="3"/>
  <c r="N10" i="3"/>
  <c r="N155" i="3"/>
  <c r="N200" i="3"/>
  <c r="N43" i="3"/>
  <c r="N93" i="3"/>
  <c r="N194" i="3"/>
  <c r="N189" i="3"/>
  <c r="N78" i="3"/>
  <c r="N97" i="3"/>
  <c r="N44" i="3"/>
  <c r="N241" i="3"/>
  <c r="N163" i="3"/>
  <c r="N143" i="3"/>
  <c r="N99" i="3"/>
  <c r="N117" i="3"/>
  <c r="N77" i="3"/>
  <c r="N53" i="3"/>
  <c r="N37" i="3"/>
  <c r="N236" i="3"/>
  <c r="N195" i="3"/>
  <c r="N156" i="3"/>
  <c r="N159" i="3"/>
  <c r="N185" i="3"/>
  <c r="N196" i="3"/>
  <c r="N19" i="3"/>
  <c r="N137" i="3"/>
  <c r="N6" i="3"/>
  <c r="N15" i="3"/>
  <c r="N50" i="3"/>
  <c r="N167" i="3"/>
  <c r="N102" i="3"/>
  <c r="N243" i="3"/>
  <c r="N29" i="3"/>
  <c r="N197" i="3"/>
  <c r="N16" i="3"/>
  <c r="N224" i="3"/>
  <c r="N40" i="3"/>
  <c r="N127" i="3"/>
  <c r="N120" i="3"/>
  <c r="N172" i="3"/>
  <c r="N46" i="3"/>
  <c r="N129" i="3"/>
  <c r="N234" i="3"/>
  <c r="N180" i="3"/>
  <c r="N249" i="3"/>
  <c r="N178" i="3"/>
  <c r="N11" i="3"/>
  <c r="N258" i="3"/>
  <c r="N69" i="3"/>
  <c r="N103" i="3"/>
  <c r="N179" i="3"/>
  <c r="N107" i="3"/>
  <c r="N82" i="3"/>
  <c r="N255" i="3"/>
  <c r="N90" i="3"/>
  <c r="N18" i="3"/>
  <c r="N146" i="3"/>
  <c r="N55" i="3"/>
  <c r="N174" i="3"/>
  <c r="N181" i="3"/>
  <c r="N9" i="3"/>
  <c r="N106" i="3"/>
  <c r="N226" i="3"/>
  <c r="N98" i="3"/>
  <c r="N244" i="3"/>
  <c r="N136" i="3"/>
  <c r="N21" i="3"/>
  <c r="N169" i="3"/>
  <c r="N190" i="3"/>
  <c r="N130" i="3"/>
  <c r="N198" i="3"/>
  <c r="N246" i="3"/>
  <c r="N128" i="3"/>
  <c r="N119" i="3"/>
  <c r="N34" i="3"/>
  <c r="N248" i="3"/>
  <c r="N3" i="3"/>
  <c r="N256" i="3"/>
  <c r="N28" i="3"/>
  <c r="N201" i="3"/>
  <c r="N175" i="3"/>
  <c r="N58" i="3"/>
  <c r="N176" i="3"/>
  <c r="N76" i="3"/>
  <c r="N245" i="3"/>
  <c r="N4" i="3"/>
  <c r="N225" i="3"/>
  <c r="N257" i="3"/>
  <c r="N182" i="3"/>
  <c r="N24" i="3"/>
  <c r="N144" i="3"/>
  <c r="N191" i="3"/>
  <c r="N87" i="3"/>
  <c r="N70" i="3"/>
  <c r="N75" i="3"/>
  <c r="N131" i="3"/>
  <c r="N141" i="3"/>
  <c r="N35" i="3"/>
  <c r="N111" i="3"/>
  <c r="N242" i="3"/>
  <c r="N31" i="3"/>
  <c r="N121" i="3"/>
  <c r="N94" i="3"/>
  <c r="N202" i="3"/>
  <c r="N33" i="3"/>
  <c r="N100" i="3"/>
  <c r="N260" i="3"/>
  <c r="N203" i="3"/>
  <c r="N122" i="3"/>
  <c r="N138" i="3"/>
  <c r="N147" i="3"/>
  <c r="N54" i="3"/>
  <c r="N204" i="3"/>
  <c r="N205" i="3"/>
  <c r="N206" i="3"/>
  <c r="N207" i="3"/>
  <c r="N208" i="3"/>
  <c r="N209" i="3"/>
  <c r="N261" i="3"/>
  <c r="N153" i="3"/>
  <c r="N109" i="3"/>
  <c r="N210" i="3"/>
  <c r="N211" i="3"/>
  <c r="N74" i="3"/>
  <c r="N132" i="3"/>
  <c r="N212" i="3"/>
  <c r="N213" i="3"/>
  <c r="N139" i="3"/>
  <c r="N215" i="3"/>
  <c r="N214" i="3"/>
  <c r="N108" i="3"/>
  <c r="N262" i="3"/>
  <c r="N148" i="3"/>
  <c r="N229" i="3"/>
  <c r="N263" i="3"/>
  <c r="N135" i="3"/>
  <c r="N230" i="3"/>
  <c r="P223" i="3"/>
  <c r="P165" i="3"/>
  <c r="P72" i="3"/>
  <c r="P171" i="3"/>
  <c r="P91" i="3"/>
  <c r="P61" i="3"/>
  <c r="P12" i="3"/>
  <c r="P124" i="3"/>
  <c r="P126" i="3"/>
  <c r="P187" i="3"/>
  <c r="P60" i="3"/>
  <c r="P250" i="3"/>
  <c r="P112" i="3"/>
  <c r="P48" i="3"/>
  <c r="P116" i="3"/>
  <c r="P17" i="3"/>
  <c r="P52" i="3"/>
  <c r="P64" i="3"/>
  <c r="P92" i="3"/>
  <c r="P86" i="3"/>
  <c r="P84" i="3"/>
  <c r="P8" i="3"/>
  <c r="P59" i="3"/>
  <c r="P79" i="3"/>
  <c r="P38" i="3"/>
  <c r="P95" i="3"/>
  <c r="P88" i="3"/>
  <c r="P30" i="3"/>
  <c r="P49" i="3"/>
  <c r="P45" i="3"/>
  <c r="P233" i="3"/>
  <c r="P157" i="3"/>
  <c r="P81" i="3"/>
  <c r="P5" i="3"/>
  <c r="P27" i="3"/>
  <c r="P160" i="3"/>
  <c r="P222" i="3"/>
  <c r="P125" i="3"/>
  <c r="P152" i="3"/>
  <c r="P186" i="3"/>
  <c r="P71" i="3"/>
  <c r="P56" i="3"/>
  <c r="P240" i="3"/>
  <c r="P192" i="3"/>
  <c r="P67" i="3"/>
  <c r="P235" i="3"/>
  <c r="P57" i="3"/>
  <c r="P145" i="3"/>
  <c r="P151" i="3"/>
  <c r="P118" i="3"/>
  <c r="P47" i="3"/>
  <c r="P89" i="3"/>
  <c r="P26" i="3"/>
  <c r="P253" i="3"/>
  <c r="P150" i="3"/>
  <c r="P73" i="3"/>
  <c r="P110" i="3"/>
  <c r="P62" i="3"/>
  <c r="P14" i="3"/>
  <c r="P237" i="3"/>
  <c r="P41" i="3"/>
  <c r="P83" i="3"/>
  <c r="P23" i="3"/>
  <c r="P161" i="3"/>
  <c r="P51" i="3"/>
  <c r="P63" i="3"/>
  <c r="P85" i="3"/>
  <c r="P227" i="3"/>
  <c r="P66" i="3"/>
  <c r="P13" i="3"/>
  <c r="P173" i="3"/>
  <c r="P188" i="3"/>
  <c r="P238" i="3"/>
  <c r="P252" i="3"/>
  <c r="P251" i="3"/>
  <c r="P32" i="3"/>
  <c r="P68" i="3"/>
  <c r="P158" i="3"/>
  <c r="P228" i="3"/>
  <c r="P140" i="3"/>
  <c r="P239" i="3"/>
  <c r="P22" i="3"/>
  <c r="P80" i="3"/>
  <c r="P7" i="3"/>
  <c r="P193" i="3"/>
  <c r="P39" i="3"/>
  <c r="P105" i="3"/>
  <c r="P259" i="3"/>
  <c r="P247" i="3"/>
  <c r="P177" i="3"/>
  <c r="P184" i="3"/>
  <c r="P199" i="3"/>
  <c r="P25" i="3"/>
  <c r="P254" i="3"/>
  <c r="P42" i="3"/>
  <c r="P166" i="3"/>
  <c r="P10" i="3"/>
  <c r="P155" i="3"/>
  <c r="P200" i="3"/>
  <c r="P43" i="3"/>
  <c r="P93" i="3"/>
  <c r="P194" i="3"/>
  <c r="P189" i="3"/>
  <c r="P78" i="3"/>
  <c r="P97" i="3"/>
  <c r="P44" i="3"/>
  <c r="P241" i="3"/>
  <c r="P163" i="3"/>
  <c r="P143" i="3"/>
  <c r="P99" i="3"/>
  <c r="P117" i="3"/>
  <c r="P77" i="3"/>
  <c r="P53" i="3"/>
  <c r="P37" i="3"/>
  <c r="P236" i="3"/>
  <c r="P195" i="3"/>
  <c r="P156" i="3"/>
  <c r="P159" i="3"/>
  <c r="P185" i="3"/>
  <c r="P196" i="3"/>
  <c r="P19" i="3"/>
  <c r="P137" i="3"/>
  <c r="P6" i="3"/>
  <c r="P15" i="3"/>
  <c r="P50" i="3"/>
  <c r="P167" i="3"/>
  <c r="P102" i="3"/>
  <c r="P243" i="3"/>
  <c r="P29" i="3"/>
  <c r="P197" i="3"/>
  <c r="P16" i="3"/>
  <c r="P224" i="3"/>
  <c r="P40" i="3"/>
  <c r="P127" i="3"/>
  <c r="P120" i="3"/>
  <c r="P172" i="3"/>
  <c r="P46" i="3"/>
  <c r="P129" i="3"/>
  <c r="P234" i="3"/>
  <c r="P180" i="3"/>
  <c r="P249" i="3"/>
  <c r="P178" i="3"/>
  <c r="P11" i="3"/>
  <c r="P258" i="3"/>
  <c r="P69" i="3"/>
  <c r="P103" i="3"/>
  <c r="P179" i="3"/>
  <c r="P107" i="3"/>
  <c r="P82" i="3"/>
  <c r="P255" i="3"/>
  <c r="P90" i="3"/>
  <c r="P18" i="3"/>
  <c r="P146" i="3"/>
  <c r="P55" i="3"/>
  <c r="P174" i="3"/>
  <c r="P181" i="3"/>
  <c r="P9" i="3"/>
  <c r="P106" i="3"/>
  <c r="P226" i="3"/>
  <c r="P98" i="3"/>
  <c r="P244" i="3"/>
  <c r="P136" i="3"/>
  <c r="P21" i="3"/>
  <c r="P169" i="3"/>
  <c r="P190" i="3"/>
  <c r="P130" i="3"/>
  <c r="P198" i="3"/>
  <c r="P246" i="3"/>
  <c r="P128" i="3"/>
  <c r="P119" i="3"/>
  <c r="P34" i="3"/>
  <c r="P248" i="3"/>
  <c r="P3" i="3"/>
  <c r="P256" i="3"/>
  <c r="P28" i="3"/>
  <c r="P201" i="3"/>
  <c r="P175" i="3"/>
  <c r="P58" i="3"/>
  <c r="P176" i="3"/>
  <c r="P76" i="3"/>
  <c r="P245" i="3"/>
  <c r="P4" i="3"/>
  <c r="P225" i="3"/>
  <c r="P257" i="3"/>
  <c r="P182" i="3"/>
  <c r="P24" i="3"/>
  <c r="P144" i="3"/>
  <c r="P191" i="3"/>
  <c r="P87" i="3"/>
  <c r="P70" i="3"/>
  <c r="P75" i="3"/>
  <c r="P131" i="3"/>
  <c r="P141" i="3"/>
  <c r="P35" i="3"/>
  <c r="P111" i="3"/>
  <c r="P242" i="3"/>
  <c r="P31" i="3"/>
  <c r="P121" i="3"/>
  <c r="P94" i="3"/>
  <c r="P202" i="3"/>
  <c r="P33" i="3"/>
  <c r="P100" i="3"/>
  <c r="P260" i="3"/>
  <c r="P203" i="3"/>
  <c r="P122" i="3"/>
  <c r="P138" i="3"/>
  <c r="P147" i="3"/>
  <c r="P54" i="3"/>
  <c r="P204" i="3"/>
  <c r="P205" i="3"/>
  <c r="P206" i="3"/>
  <c r="P207" i="3"/>
  <c r="P208" i="3"/>
  <c r="P209" i="3"/>
  <c r="P261" i="3"/>
  <c r="P153" i="3"/>
  <c r="P109" i="3"/>
  <c r="P210" i="3"/>
  <c r="P211" i="3"/>
  <c r="P74" i="3"/>
  <c r="P132" i="3"/>
  <c r="P212" i="3"/>
  <c r="P213" i="3"/>
  <c r="P139" i="3"/>
  <c r="P215" i="3"/>
  <c r="P214" i="3"/>
  <c r="P108" i="3"/>
  <c r="P262" i="3"/>
  <c r="P148" i="3"/>
  <c r="P229" i="3"/>
  <c r="P263" i="3"/>
  <c r="P135" i="3"/>
  <c r="P230" i="3"/>
  <c r="R165" i="3"/>
  <c r="R72" i="3"/>
  <c r="R171" i="3"/>
  <c r="R91" i="3"/>
  <c r="R61" i="3"/>
  <c r="R12" i="3"/>
  <c r="R124" i="3"/>
  <c r="R126" i="3"/>
  <c r="R187" i="3"/>
  <c r="R60" i="3"/>
  <c r="R250" i="3"/>
  <c r="R112" i="3"/>
  <c r="R48" i="3"/>
  <c r="R116" i="3"/>
  <c r="R17" i="3"/>
  <c r="R52" i="3"/>
  <c r="R64" i="3"/>
  <c r="R92" i="3"/>
  <c r="R86" i="3"/>
  <c r="R84" i="3"/>
  <c r="R8" i="3"/>
  <c r="R59" i="3"/>
  <c r="R79" i="3"/>
  <c r="R38" i="3"/>
  <c r="R95" i="3"/>
  <c r="R88" i="3"/>
  <c r="R30" i="3"/>
  <c r="R49" i="3"/>
  <c r="R45" i="3"/>
  <c r="R233" i="3"/>
  <c r="R157" i="3"/>
  <c r="R81" i="3"/>
  <c r="R5" i="3"/>
  <c r="R27" i="3"/>
  <c r="R160" i="3"/>
  <c r="R222" i="3"/>
  <c r="R125" i="3"/>
  <c r="R152" i="3"/>
  <c r="R186" i="3"/>
  <c r="R71" i="3"/>
  <c r="R56" i="3"/>
  <c r="R240" i="3"/>
  <c r="R192" i="3"/>
  <c r="R67" i="3"/>
  <c r="R235" i="3"/>
  <c r="R57" i="3"/>
  <c r="R145" i="3"/>
  <c r="R151" i="3"/>
  <c r="R118" i="3"/>
  <c r="R47" i="3"/>
  <c r="R89" i="3"/>
  <c r="R26" i="3"/>
  <c r="R253" i="3"/>
  <c r="R150" i="3"/>
  <c r="R73" i="3"/>
  <c r="R110" i="3"/>
  <c r="R62" i="3"/>
  <c r="R14" i="3"/>
  <c r="R237" i="3"/>
  <c r="R41" i="3"/>
  <c r="R83" i="3"/>
  <c r="R23" i="3"/>
  <c r="R161" i="3"/>
  <c r="R51" i="3"/>
  <c r="R63" i="3"/>
  <c r="R85" i="3"/>
  <c r="R227" i="3"/>
  <c r="R66" i="3"/>
  <c r="R13" i="3"/>
  <c r="R173" i="3"/>
  <c r="R188" i="3"/>
  <c r="R238" i="3"/>
  <c r="R252" i="3"/>
  <c r="R251" i="3"/>
  <c r="R32" i="3"/>
  <c r="R68" i="3"/>
  <c r="R158" i="3"/>
  <c r="R228" i="3"/>
  <c r="R140" i="3"/>
  <c r="R239" i="3"/>
  <c r="R22" i="3"/>
  <c r="R80" i="3"/>
  <c r="R7" i="3"/>
  <c r="R193" i="3"/>
  <c r="R39" i="3"/>
  <c r="R105" i="3"/>
  <c r="R259" i="3"/>
  <c r="R247" i="3"/>
  <c r="R177" i="3"/>
  <c r="R184" i="3"/>
  <c r="R199" i="3"/>
  <c r="R25" i="3"/>
  <c r="R254" i="3"/>
  <c r="R42" i="3"/>
  <c r="R166" i="3"/>
  <c r="R10" i="3"/>
  <c r="R155" i="3"/>
  <c r="R200" i="3"/>
  <c r="R43" i="3"/>
  <c r="R93" i="3"/>
  <c r="R194" i="3"/>
  <c r="R189" i="3"/>
  <c r="R78" i="3"/>
  <c r="R97" i="3"/>
  <c r="R44" i="3"/>
  <c r="R241" i="3"/>
  <c r="R163" i="3"/>
  <c r="R143" i="3"/>
  <c r="R99" i="3"/>
  <c r="R117" i="3"/>
  <c r="R77" i="3"/>
  <c r="R53" i="3"/>
  <c r="R37" i="3"/>
  <c r="R236" i="3"/>
  <c r="R195" i="3"/>
  <c r="R156" i="3"/>
  <c r="R159" i="3"/>
  <c r="R185" i="3"/>
  <c r="R196" i="3"/>
  <c r="R19" i="3"/>
  <c r="R137" i="3"/>
  <c r="R6" i="3"/>
  <c r="R15" i="3"/>
  <c r="R50" i="3"/>
  <c r="R167" i="3"/>
  <c r="R102" i="3"/>
  <c r="R243" i="3"/>
  <c r="R29" i="3"/>
  <c r="R197" i="3"/>
  <c r="R16" i="3"/>
  <c r="R224" i="3"/>
  <c r="R40" i="3"/>
  <c r="R127" i="3"/>
  <c r="R120" i="3"/>
  <c r="R172" i="3"/>
  <c r="R46" i="3"/>
  <c r="R129" i="3"/>
  <c r="R234" i="3"/>
  <c r="R180" i="3"/>
  <c r="R249" i="3"/>
  <c r="R178" i="3"/>
  <c r="R11" i="3"/>
  <c r="R258" i="3"/>
  <c r="R69" i="3"/>
  <c r="R103" i="3"/>
  <c r="R179" i="3"/>
  <c r="R107" i="3"/>
  <c r="R82" i="3"/>
  <c r="R255" i="3"/>
  <c r="R90" i="3"/>
  <c r="R18" i="3"/>
  <c r="R146" i="3"/>
  <c r="R55" i="3"/>
  <c r="R174" i="3"/>
  <c r="R181" i="3"/>
  <c r="R9" i="3"/>
  <c r="R106" i="3"/>
  <c r="R226" i="3"/>
  <c r="R98" i="3"/>
  <c r="R244" i="3"/>
  <c r="R136" i="3"/>
  <c r="R21" i="3"/>
  <c r="R169" i="3"/>
  <c r="R190" i="3"/>
  <c r="R130" i="3"/>
  <c r="R198" i="3"/>
  <c r="R246" i="3"/>
  <c r="R128" i="3"/>
  <c r="R119" i="3"/>
  <c r="R34" i="3"/>
  <c r="R248" i="3"/>
  <c r="R3" i="3"/>
  <c r="R256" i="3"/>
  <c r="R28" i="3"/>
  <c r="R201" i="3"/>
  <c r="R175" i="3"/>
  <c r="R58" i="3"/>
  <c r="R176" i="3"/>
  <c r="R76" i="3"/>
  <c r="R245" i="3"/>
  <c r="R4" i="3"/>
  <c r="R225" i="3"/>
  <c r="R257" i="3"/>
  <c r="R182" i="3"/>
  <c r="R24" i="3"/>
  <c r="R144" i="3"/>
  <c r="R191" i="3"/>
  <c r="R87" i="3"/>
  <c r="R70" i="3"/>
  <c r="R75" i="3"/>
  <c r="R131" i="3"/>
  <c r="R141" i="3"/>
  <c r="R35" i="3"/>
  <c r="R111" i="3"/>
  <c r="R242" i="3"/>
  <c r="R31" i="3"/>
  <c r="R121" i="3"/>
  <c r="R94" i="3"/>
  <c r="R202" i="3"/>
  <c r="R33" i="3"/>
  <c r="R100" i="3"/>
  <c r="R260" i="3"/>
  <c r="R203" i="3"/>
  <c r="R122" i="3"/>
  <c r="R138" i="3"/>
  <c r="R147" i="3"/>
  <c r="R54" i="3"/>
  <c r="R204" i="3"/>
  <c r="R205" i="3"/>
  <c r="R206" i="3"/>
  <c r="R207" i="3"/>
  <c r="R208" i="3"/>
  <c r="R209" i="3"/>
  <c r="R261" i="3"/>
  <c r="R153" i="3"/>
  <c r="R109" i="3"/>
  <c r="R210" i="3"/>
  <c r="R211" i="3"/>
  <c r="R74" i="3"/>
  <c r="R132" i="3"/>
  <c r="R212" i="3"/>
  <c r="R213" i="3"/>
  <c r="R139" i="3"/>
  <c r="R215" i="3"/>
  <c r="R214" i="3"/>
  <c r="R108" i="3"/>
  <c r="R262" i="3"/>
  <c r="R148" i="3"/>
  <c r="R229" i="3"/>
  <c r="R263" i="3"/>
  <c r="R135" i="3"/>
  <c r="R230" i="3"/>
  <c r="T165" i="3"/>
  <c r="T72" i="3"/>
  <c r="T171" i="3"/>
  <c r="T91" i="3"/>
  <c r="T61" i="3"/>
  <c r="T12" i="3"/>
  <c r="T124" i="3"/>
  <c r="T126" i="3"/>
  <c r="T187" i="3"/>
  <c r="T60" i="3"/>
  <c r="T250" i="3"/>
  <c r="T112" i="3"/>
  <c r="T48" i="3"/>
  <c r="T116" i="3"/>
  <c r="T17" i="3"/>
  <c r="T52" i="3"/>
  <c r="T64" i="3"/>
  <c r="T92" i="3"/>
  <c r="T86" i="3"/>
  <c r="T84" i="3"/>
  <c r="T8" i="3"/>
  <c r="T59" i="3"/>
  <c r="T79" i="3"/>
  <c r="T38" i="3"/>
  <c r="T95" i="3"/>
  <c r="T88" i="3"/>
  <c r="T30" i="3"/>
  <c r="T49" i="3"/>
  <c r="T45" i="3"/>
  <c r="T233" i="3"/>
  <c r="T157" i="3"/>
  <c r="T81" i="3"/>
  <c r="T5" i="3"/>
  <c r="T27" i="3"/>
  <c r="T160" i="3"/>
  <c r="T222" i="3"/>
  <c r="T125" i="3"/>
  <c r="T152" i="3"/>
  <c r="T186" i="3"/>
  <c r="T71" i="3"/>
  <c r="T56" i="3"/>
  <c r="T240" i="3"/>
  <c r="T192" i="3"/>
  <c r="T67" i="3"/>
  <c r="T235" i="3"/>
  <c r="T57" i="3"/>
  <c r="T145" i="3"/>
  <c r="T151" i="3"/>
  <c r="T118" i="3"/>
  <c r="T47" i="3"/>
  <c r="T89" i="3"/>
  <c r="T26" i="3"/>
  <c r="T253" i="3"/>
  <c r="T150" i="3"/>
  <c r="T73" i="3"/>
  <c r="T110" i="3"/>
  <c r="T62" i="3"/>
  <c r="T14" i="3"/>
  <c r="T237" i="3"/>
  <c r="T41" i="3"/>
  <c r="T83" i="3"/>
  <c r="T23" i="3"/>
  <c r="T161" i="3"/>
  <c r="T51" i="3"/>
  <c r="T63" i="3"/>
  <c r="T85" i="3"/>
  <c r="T227" i="3"/>
  <c r="T66" i="3"/>
  <c r="T13" i="3"/>
  <c r="T173" i="3"/>
  <c r="T188" i="3"/>
  <c r="T238" i="3"/>
  <c r="T252" i="3"/>
  <c r="T251" i="3"/>
  <c r="T32" i="3"/>
  <c r="T68" i="3"/>
  <c r="T158" i="3"/>
  <c r="T228" i="3"/>
  <c r="T140" i="3"/>
  <c r="T239" i="3"/>
  <c r="T22" i="3"/>
  <c r="T80" i="3"/>
  <c r="T7" i="3"/>
  <c r="T193" i="3"/>
  <c r="T39" i="3"/>
  <c r="T105" i="3"/>
  <c r="T259" i="3"/>
  <c r="T247" i="3"/>
  <c r="T177" i="3"/>
  <c r="T184" i="3"/>
  <c r="T199" i="3"/>
  <c r="T25" i="3"/>
  <c r="T254" i="3"/>
  <c r="T42" i="3"/>
  <c r="T166" i="3"/>
  <c r="T10" i="3"/>
  <c r="T155" i="3"/>
  <c r="T200" i="3"/>
  <c r="T43" i="3"/>
  <c r="T93" i="3"/>
  <c r="T194" i="3"/>
  <c r="T189" i="3"/>
  <c r="T78" i="3"/>
  <c r="T97" i="3"/>
  <c r="T44" i="3"/>
  <c r="T241" i="3"/>
  <c r="T163" i="3"/>
  <c r="T143" i="3"/>
  <c r="T99" i="3"/>
  <c r="T117" i="3"/>
  <c r="T77" i="3"/>
  <c r="T53" i="3"/>
  <c r="T37" i="3"/>
  <c r="T236" i="3"/>
  <c r="T195" i="3"/>
  <c r="T156" i="3"/>
  <c r="T159" i="3"/>
  <c r="T185" i="3"/>
  <c r="T196" i="3"/>
  <c r="T19" i="3"/>
  <c r="T137" i="3"/>
  <c r="T6" i="3"/>
  <c r="T15" i="3"/>
  <c r="T50" i="3"/>
  <c r="T167" i="3"/>
  <c r="T102" i="3"/>
  <c r="T243" i="3"/>
  <c r="T29" i="3"/>
  <c r="T197" i="3"/>
  <c r="T16" i="3"/>
  <c r="T224" i="3"/>
  <c r="T40" i="3"/>
  <c r="T127" i="3"/>
  <c r="T120" i="3"/>
  <c r="T172" i="3"/>
  <c r="T46" i="3"/>
  <c r="T129" i="3"/>
  <c r="T234" i="3"/>
  <c r="T180" i="3"/>
  <c r="T249" i="3"/>
  <c r="T178" i="3"/>
  <c r="T11" i="3"/>
  <c r="T258" i="3"/>
  <c r="T69" i="3"/>
  <c r="T103" i="3"/>
  <c r="T179" i="3"/>
  <c r="T107" i="3"/>
  <c r="T82" i="3"/>
  <c r="T255" i="3"/>
  <c r="T90" i="3"/>
  <c r="T18" i="3"/>
  <c r="T146" i="3"/>
  <c r="T55" i="3"/>
  <c r="T174" i="3"/>
  <c r="T181" i="3"/>
  <c r="T9" i="3"/>
  <c r="T106" i="3"/>
  <c r="T226" i="3"/>
  <c r="T98" i="3"/>
  <c r="T244" i="3"/>
  <c r="T136" i="3"/>
  <c r="T21" i="3"/>
  <c r="T169" i="3"/>
  <c r="T190" i="3"/>
  <c r="T130" i="3"/>
  <c r="T198" i="3"/>
  <c r="T246" i="3"/>
  <c r="T128" i="3"/>
  <c r="T119" i="3"/>
  <c r="T34" i="3"/>
  <c r="T248" i="3"/>
  <c r="T3" i="3"/>
  <c r="T256" i="3"/>
  <c r="T28" i="3"/>
  <c r="T201" i="3"/>
  <c r="T175" i="3"/>
  <c r="T58" i="3"/>
  <c r="T176" i="3"/>
  <c r="T76" i="3"/>
  <c r="T245" i="3"/>
  <c r="T4" i="3"/>
  <c r="T225" i="3"/>
  <c r="T257" i="3"/>
  <c r="T182" i="3"/>
  <c r="T24" i="3"/>
  <c r="T144" i="3"/>
  <c r="T191" i="3"/>
  <c r="T87" i="3"/>
  <c r="T70" i="3"/>
  <c r="T75" i="3"/>
  <c r="T131" i="3"/>
  <c r="T141" i="3"/>
  <c r="T35" i="3"/>
  <c r="T111" i="3"/>
  <c r="T242" i="3"/>
  <c r="T31" i="3"/>
  <c r="T121" i="3"/>
  <c r="T94" i="3"/>
  <c r="T202" i="3"/>
  <c r="T33" i="3"/>
  <c r="T100" i="3"/>
  <c r="T260" i="3"/>
  <c r="T203" i="3"/>
  <c r="T122" i="3"/>
  <c r="T138" i="3"/>
  <c r="T147" i="3"/>
  <c r="T54" i="3"/>
  <c r="T204" i="3"/>
  <c r="T205" i="3"/>
  <c r="T206" i="3"/>
  <c r="T207" i="3"/>
  <c r="T208" i="3"/>
  <c r="T209" i="3"/>
  <c r="T261" i="3"/>
  <c r="T153" i="3"/>
  <c r="T109" i="3"/>
  <c r="T210" i="3"/>
  <c r="T211" i="3"/>
  <c r="T74" i="3"/>
  <c r="T132" i="3"/>
  <c r="T212" i="3"/>
  <c r="T213" i="3"/>
  <c r="T139" i="3"/>
  <c r="T215" i="3"/>
  <c r="T214" i="3"/>
  <c r="T108" i="3"/>
  <c r="T262" i="3"/>
  <c r="T148" i="3"/>
  <c r="T229" i="3"/>
  <c r="T263" i="3"/>
  <c r="T135" i="3"/>
  <c r="T230" i="3"/>
  <c r="W20" i="3" l="1"/>
  <c r="W168" i="3"/>
  <c r="I112" i="3"/>
  <c r="I8" i="3"/>
  <c r="I228" i="3"/>
  <c r="I259" i="3"/>
  <c r="I199" i="3"/>
  <c r="I200" i="3"/>
  <c r="I194" i="3"/>
  <c r="I195" i="3"/>
  <c r="I196" i="3"/>
  <c r="I137" i="3"/>
  <c r="I197" i="3"/>
  <c r="I120" i="3"/>
  <c r="I258" i="3"/>
  <c r="I107" i="3"/>
  <c r="I255" i="3"/>
  <c r="I146" i="3"/>
  <c r="I198" i="3"/>
  <c r="I119" i="3"/>
  <c r="I256" i="3"/>
  <c r="I201" i="3"/>
  <c r="I257" i="3"/>
  <c r="I121" i="3"/>
  <c r="I94" i="3"/>
  <c r="I202" i="3"/>
  <c r="I33" i="3"/>
  <c r="I100" i="3"/>
  <c r="I260" i="3"/>
  <c r="I203" i="3"/>
  <c r="I122" i="3"/>
  <c r="I138" i="3"/>
  <c r="I147" i="3"/>
  <c r="I54" i="3"/>
  <c r="I204" i="3"/>
  <c r="I205" i="3"/>
  <c r="I206" i="3"/>
  <c r="I207" i="3"/>
  <c r="I208" i="3"/>
  <c r="I209" i="3"/>
  <c r="I261" i="3"/>
  <c r="I153" i="3"/>
  <c r="I109" i="3"/>
  <c r="I210" i="3"/>
  <c r="I211" i="3"/>
  <c r="I74" i="3"/>
  <c r="I132" i="3"/>
  <c r="I212" i="3"/>
  <c r="I213" i="3"/>
  <c r="I139" i="3"/>
  <c r="I215" i="3"/>
  <c r="I214" i="3"/>
  <c r="I108" i="3"/>
  <c r="I262" i="3"/>
  <c r="I148" i="3"/>
  <c r="I229" i="3"/>
  <c r="I263" i="3"/>
  <c r="I135" i="3"/>
  <c r="J65" i="3" l="1"/>
  <c r="J34" i="3"/>
  <c r="J98" i="3"/>
  <c r="V98" i="3"/>
  <c r="J244" i="3"/>
  <c r="V244" i="3"/>
  <c r="J136" i="3"/>
  <c r="V136" i="3"/>
  <c r="J21" i="3"/>
  <c r="V21" i="3"/>
  <c r="J169" i="3"/>
  <c r="V169" i="3"/>
  <c r="J190" i="3"/>
  <c r="V190" i="3"/>
  <c r="J130" i="3"/>
  <c r="V130" i="3"/>
  <c r="J198" i="3"/>
  <c r="V198" i="3"/>
  <c r="J246" i="3"/>
  <c r="V246" i="3"/>
  <c r="J128" i="3"/>
  <c r="V128" i="3"/>
  <c r="J119" i="3"/>
  <c r="V119" i="3"/>
  <c r="V34" i="3"/>
  <c r="J248" i="3"/>
  <c r="V248" i="3"/>
  <c r="J3" i="3"/>
  <c r="V3" i="3"/>
  <c r="J256" i="3"/>
  <c r="V256" i="3"/>
  <c r="J28" i="3"/>
  <c r="V28" i="3"/>
  <c r="J201" i="3"/>
  <c r="V201" i="3"/>
  <c r="J175" i="3"/>
  <c r="V175" i="3"/>
  <c r="J58" i="3"/>
  <c r="V58" i="3"/>
  <c r="J176" i="3"/>
  <c r="V176" i="3"/>
  <c r="J76" i="3"/>
  <c r="V76" i="3"/>
  <c r="J245" i="3"/>
  <c r="V245" i="3"/>
  <c r="J4" i="3"/>
  <c r="V4" i="3"/>
  <c r="J225" i="3"/>
  <c r="V225" i="3"/>
  <c r="J257" i="3"/>
  <c r="V257" i="3"/>
  <c r="J182" i="3"/>
  <c r="V182" i="3"/>
  <c r="J24" i="3"/>
  <c r="V24" i="3"/>
  <c r="J144" i="3"/>
  <c r="V144" i="3"/>
  <c r="J191" i="3"/>
  <c r="V191" i="3"/>
  <c r="J87" i="3"/>
  <c r="V87" i="3"/>
  <c r="J70" i="3"/>
  <c r="V70" i="3"/>
  <c r="J75" i="3"/>
  <c r="V75" i="3"/>
  <c r="J131" i="3"/>
  <c r="V131" i="3"/>
  <c r="J141" i="3"/>
  <c r="V141" i="3"/>
  <c r="J35" i="3"/>
  <c r="V35" i="3"/>
  <c r="J111" i="3"/>
  <c r="V111" i="3"/>
  <c r="J242" i="3"/>
  <c r="V242" i="3"/>
  <c r="J31" i="3"/>
  <c r="V31" i="3"/>
  <c r="J121" i="3"/>
  <c r="V121" i="3"/>
  <c r="J94" i="3"/>
  <c r="V94" i="3"/>
  <c r="J202" i="3"/>
  <c r="V202" i="3"/>
  <c r="J33" i="3"/>
  <c r="V33" i="3"/>
  <c r="J100" i="3"/>
  <c r="V100" i="3"/>
  <c r="J260" i="3"/>
  <c r="V260" i="3"/>
  <c r="J203" i="3"/>
  <c r="V203" i="3"/>
  <c r="J122" i="3"/>
  <c r="V122" i="3"/>
  <c r="J138" i="3"/>
  <c r="V138" i="3"/>
  <c r="J147" i="3"/>
  <c r="V147" i="3"/>
  <c r="J54" i="3"/>
  <c r="V54" i="3"/>
  <c r="J204" i="3"/>
  <c r="V204" i="3"/>
  <c r="J205" i="3"/>
  <c r="V205" i="3"/>
  <c r="J206" i="3"/>
  <c r="V206" i="3"/>
  <c r="J207" i="3"/>
  <c r="V207" i="3"/>
  <c r="J208" i="3"/>
  <c r="V208" i="3"/>
  <c r="J209" i="3"/>
  <c r="V209" i="3"/>
  <c r="J261" i="3"/>
  <c r="V261" i="3"/>
  <c r="J153" i="3"/>
  <c r="V153" i="3"/>
  <c r="J109" i="3"/>
  <c r="V109" i="3"/>
  <c r="J210" i="3"/>
  <c r="V210" i="3"/>
  <c r="J211" i="3"/>
  <c r="V211" i="3"/>
  <c r="J74" i="3"/>
  <c r="V74" i="3"/>
  <c r="J132" i="3"/>
  <c r="V132" i="3"/>
  <c r="J212" i="3"/>
  <c r="V212" i="3"/>
  <c r="J213" i="3"/>
  <c r="V213" i="3"/>
  <c r="J139" i="3"/>
  <c r="V139" i="3"/>
  <c r="J215" i="3"/>
  <c r="V215" i="3"/>
  <c r="J214" i="3"/>
  <c r="V214" i="3"/>
  <c r="J108" i="3"/>
  <c r="V108" i="3"/>
  <c r="J262" i="3"/>
  <c r="V262" i="3"/>
  <c r="J148" i="3"/>
  <c r="V148" i="3"/>
  <c r="J229" i="3"/>
  <c r="V229" i="3"/>
  <c r="J263" i="3"/>
  <c r="V263" i="3"/>
  <c r="J135" i="3"/>
  <c r="V135" i="3"/>
  <c r="J230" i="3"/>
  <c r="V230" i="3"/>
  <c r="J22" i="3"/>
  <c r="V22" i="3"/>
  <c r="V80" i="3"/>
  <c r="J7" i="3"/>
  <c r="V7" i="3"/>
  <c r="J193" i="3"/>
  <c r="V193" i="3"/>
  <c r="J39" i="3"/>
  <c r="V39" i="3"/>
  <c r="J105" i="3"/>
  <c r="V105" i="3"/>
  <c r="J259" i="3"/>
  <c r="V259" i="3"/>
  <c r="J247" i="3"/>
  <c r="V247" i="3"/>
  <c r="J177" i="3"/>
  <c r="V177" i="3"/>
  <c r="J184" i="3"/>
  <c r="V184" i="3"/>
  <c r="J199" i="3"/>
  <c r="V199" i="3"/>
  <c r="J25" i="3"/>
  <c r="V25" i="3"/>
  <c r="J254" i="3"/>
  <c r="V254" i="3"/>
  <c r="J42" i="3"/>
  <c r="V42" i="3"/>
  <c r="J166" i="3"/>
  <c r="V166" i="3"/>
  <c r="J10" i="3"/>
  <c r="V10" i="3"/>
  <c r="J155" i="3"/>
  <c r="V155" i="3"/>
  <c r="J200" i="3"/>
  <c r="V200" i="3"/>
  <c r="J43" i="3"/>
  <c r="V43" i="3"/>
  <c r="J93" i="3"/>
  <c r="V93" i="3"/>
  <c r="J194" i="3"/>
  <c r="V194" i="3"/>
  <c r="J189" i="3"/>
  <c r="V189" i="3"/>
  <c r="J78" i="3"/>
  <c r="V78" i="3"/>
  <c r="J97" i="3"/>
  <c r="V97" i="3"/>
  <c r="J44" i="3"/>
  <c r="V44" i="3"/>
  <c r="J241" i="3"/>
  <c r="V241" i="3"/>
  <c r="J163" i="3"/>
  <c r="V163" i="3"/>
  <c r="J143" i="3"/>
  <c r="V143" i="3"/>
  <c r="J99" i="3"/>
  <c r="V99" i="3"/>
  <c r="J117" i="3"/>
  <c r="V117" i="3"/>
  <c r="J77" i="3"/>
  <c r="V77" i="3"/>
  <c r="J53" i="3"/>
  <c r="V53" i="3"/>
  <c r="J37" i="3"/>
  <c r="V37" i="3"/>
  <c r="J236" i="3"/>
  <c r="V236" i="3"/>
  <c r="J195" i="3"/>
  <c r="V195" i="3"/>
  <c r="J156" i="3"/>
  <c r="V156" i="3"/>
  <c r="J159" i="3"/>
  <c r="V159" i="3"/>
  <c r="J185" i="3"/>
  <c r="V185" i="3"/>
  <c r="J196" i="3"/>
  <c r="V196" i="3"/>
  <c r="J19" i="3"/>
  <c r="V19" i="3"/>
  <c r="J137" i="3"/>
  <c r="V137" i="3"/>
  <c r="J6" i="3"/>
  <c r="V6" i="3"/>
  <c r="J15" i="3"/>
  <c r="V15" i="3"/>
  <c r="J50" i="3"/>
  <c r="V50" i="3"/>
  <c r="J167" i="3"/>
  <c r="V167" i="3"/>
  <c r="J102" i="3"/>
  <c r="V102" i="3"/>
  <c r="J243" i="3"/>
  <c r="V243" i="3"/>
  <c r="J29" i="3"/>
  <c r="V29" i="3"/>
  <c r="J197" i="3"/>
  <c r="V197" i="3"/>
  <c r="J16" i="3"/>
  <c r="V16" i="3"/>
  <c r="J224" i="3"/>
  <c r="V224" i="3"/>
  <c r="J40" i="3"/>
  <c r="V40" i="3"/>
  <c r="J127" i="3"/>
  <c r="V127" i="3"/>
  <c r="J120" i="3"/>
  <c r="V120" i="3"/>
  <c r="J172" i="3"/>
  <c r="V172" i="3"/>
  <c r="J46" i="3"/>
  <c r="V46" i="3"/>
  <c r="J129" i="3"/>
  <c r="V129" i="3"/>
  <c r="J234" i="3"/>
  <c r="V234" i="3"/>
  <c r="J180" i="3"/>
  <c r="V180" i="3"/>
  <c r="J249" i="3"/>
  <c r="V249" i="3"/>
  <c r="J178" i="3"/>
  <c r="V178" i="3"/>
  <c r="J11" i="3"/>
  <c r="V11" i="3"/>
  <c r="J258" i="3"/>
  <c r="V258" i="3"/>
  <c r="J69" i="3"/>
  <c r="V69" i="3"/>
  <c r="J103" i="3"/>
  <c r="V103" i="3"/>
  <c r="J179" i="3"/>
  <c r="V179" i="3"/>
  <c r="J107" i="3"/>
  <c r="V107" i="3"/>
  <c r="J82" i="3"/>
  <c r="V82" i="3"/>
  <c r="J255" i="3"/>
  <c r="V255" i="3"/>
  <c r="J90" i="3"/>
  <c r="V90" i="3"/>
  <c r="J18" i="3"/>
  <c r="V18" i="3"/>
  <c r="J146" i="3"/>
  <c r="V146" i="3"/>
  <c r="J55" i="3"/>
  <c r="V55" i="3"/>
  <c r="J174" i="3"/>
  <c r="V174" i="3"/>
  <c r="J181" i="3"/>
  <c r="V181" i="3"/>
  <c r="J9" i="3"/>
  <c r="V9" i="3"/>
  <c r="J106" i="3"/>
  <c r="V106" i="3"/>
  <c r="J226" i="3"/>
  <c r="V226" i="3"/>
  <c r="P65" i="3"/>
  <c r="P164" i="3"/>
  <c r="P162" i="3"/>
  <c r="P183" i="3"/>
  <c r="P170" i="3"/>
  <c r="V239" i="3"/>
  <c r="J239" i="3"/>
  <c r="V140" i="3"/>
  <c r="J140" i="3"/>
  <c r="V228" i="3"/>
  <c r="J228" i="3"/>
  <c r="V158" i="3"/>
  <c r="J158" i="3"/>
  <c r="V68" i="3"/>
  <c r="J68" i="3"/>
  <c r="V32" i="3"/>
  <c r="J32" i="3"/>
  <c r="V251" i="3"/>
  <c r="J251" i="3"/>
  <c r="V252" i="3"/>
  <c r="J252" i="3"/>
  <c r="V238" i="3"/>
  <c r="J238" i="3"/>
  <c r="V188" i="3"/>
  <c r="J188" i="3"/>
  <c r="V173" i="3"/>
  <c r="J173" i="3"/>
  <c r="V13" i="3"/>
  <c r="J13" i="3"/>
  <c r="V66" i="3"/>
  <c r="J66" i="3"/>
  <c r="V227" i="3"/>
  <c r="J227" i="3"/>
  <c r="V85" i="3"/>
  <c r="J85" i="3"/>
  <c r="V63" i="3"/>
  <c r="J63" i="3"/>
  <c r="V51" i="3"/>
  <c r="J51" i="3"/>
  <c r="V161" i="3"/>
  <c r="J161" i="3"/>
  <c r="V23" i="3"/>
  <c r="J23" i="3"/>
  <c r="V83" i="3"/>
  <c r="J83" i="3"/>
  <c r="V41" i="3"/>
  <c r="J41" i="3"/>
  <c r="V237" i="3"/>
  <c r="J237" i="3"/>
  <c r="V14" i="3"/>
  <c r="J14" i="3"/>
  <c r="V62" i="3"/>
  <c r="J62" i="3"/>
  <c r="V110" i="3"/>
  <c r="J110" i="3"/>
  <c r="V73" i="3"/>
  <c r="J73" i="3"/>
  <c r="V150" i="3"/>
  <c r="J150" i="3"/>
  <c r="V253" i="3"/>
  <c r="J253" i="3"/>
  <c r="V26" i="3"/>
  <c r="J26" i="3"/>
  <c r="V89" i="3"/>
  <c r="J89" i="3"/>
  <c r="V47" i="3"/>
  <c r="J47" i="3"/>
  <c r="V118" i="3"/>
  <c r="J118" i="3"/>
  <c r="V151" i="3"/>
  <c r="J151" i="3"/>
  <c r="V145" i="3"/>
  <c r="J145" i="3"/>
  <c r="V57" i="3"/>
  <c r="J57" i="3"/>
  <c r="V235" i="3"/>
  <c r="J235" i="3"/>
  <c r="V67" i="3"/>
  <c r="J67" i="3"/>
  <c r="V192" i="3"/>
  <c r="J192" i="3"/>
  <c r="V240" i="3"/>
  <c r="J240" i="3"/>
  <c r="V56" i="3"/>
  <c r="J56" i="3"/>
  <c r="V71" i="3"/>
  <c r="J71" i="3"/>
  <c r="V186" i="3"/>
  <c r="J186" i="3"/>
  <c r="V152" i="3"/>
  <c r="J152" i="3"/>
  <c r="V125" i="3"/>
  <c r="J125" i="3"/>
  <c r="V222" i="3"/>
  <c r="J222" i="3"/>
  <c r="V160" i="3"/>
  <c r="J160" i="3"/>
  <c r="V27" i="3"/>
  <c r="J27" i="3"/>
  <c r="V5" i="3"/>
  <c r="J5" i="3"/>
  <c r="V81" i="3"/>
  <c r="J81" i="3"/>
  <c r="V157" i="3"/>
  <c r="J157" i="3"/>
  <c r="V233" i="3"/>
  <c r="J233" i="3"/>
  <c r="V45" i="3"/>
  <c r="J45" i="3"/>
  <c r="V49" i="3"/>
  <c r="J49" i="3"/>
  <c r="V30" i="3"/>
  <c r="J30" i="3"/>
  <c r="V88" i="3"/>
  <c r="J88" i="3"/>
  <c r="V95" i="3"/>
  <c r="J95" i="3"/>
  <c r="V38" i="3"/>
  <c r="J38" i="3"/>
  <c r="V79" i="3"/>
  <c r="J79" i="3"/>
  <c r="V59" i="3"/>
  <c r="J59" i="3"/>
  <c r="V8" i="3"/>
  <c r="J8" i="3"/>
  <c r="V84" i="3"/>
  <c r="J84" i="3"/>
  <c r="V86" i="3"/>
  <c r="J86" i="3"/>
  <c r="V92" i="3"/>
  <c r="J92" i="3"/>
  <c r="V64" i="3"/>
  <c r="J64" i="3"/>
  <c r="V52" i="3"/>
  <c r="J52" i="3"/>
  <c r="V17" i="3"/>
  <c r="J17" i="3"/>
  <c r="V116" i="3"/>
  <c r="J116" i="3"/>
  <c r="V48" i="3"/>
  <c r="J48" i="3"/>
  <c r="V112" i="3"/>
  <c r="J112" i="3"/>
  <c r="V250" i="3"/>
  <c r="J250" i="3"/>
  <c r="V60" i="3"/>
  <c r="J60" i="3"/>
  <c r="V187" i="3"/>
  <c r="J187" i="3"/>
  <c r="V126" i="3"/>
  <c r="J126" i="3"/>
  <c r="V124" i="3"/>
  <c r="J124" i="3"/>
  <c r="V12" i="3"/>
  <c r="J12" i="3"/>
  <c r="V61" i="3"/>
  <c r="J61" i="3"/>
  <c r="V91" i="3"/>
  <c r="J91" i="3"/>
  <c r="V171" i="3"/>
  <c r="J171" i="3"/>
  <c r="V72" i="3"/>
  <c r="J72" i="3"/>
  <c r="V165" i="3"/>
  <c r="J165" i="3"/>
  <c r="V223" i="3"/>
  <c r="T223" i="3"/>
  <c r="R223" i="3"/>
  <c r="N223" i="3"/>
  <c r="L223" i="3"/>
  <c r="J223" i="3"/>
  <c r="V170" i="3"/>
  <c r="T170" i="3"/>
  <c r="R170" i="3"/>
  <c r="N170" i="3"/>
  <c r="L170" i="3"/>
  <c r="J170" i="3"/>
  <c r="V183" i="3"/>
  <c r="T183" i="3"/>
  <c r="R183" i="3"/>
  <c r="N183" i="3"/>
  <c r="L183" i="3"/>
  <c r="J183" i="3"/>
  <c r="V162" i="3"/>
  <c r="T162" i="3"/>
  <c r="R162" i="3"/>
  <c r="N162" i="3"/>
  <c r="L162" i="3"/>
  <c r="J162" i="3"/>
  <c r="V164" i="3"/>
  <c r="T164" i="3"/>
  <c r="R164" i="3"/>
  <c r="N164" i="3"/>
  <c r="L164" i="3"/>
  <c r="J164" i="3"/>
  <c r="V65" i="3"/>
  <c r="T65" i="3"/>
  <c r="R65" i="3"/>
  <c r="N65" i="3"/>
  <c r="L65" i="3"/>
  <c r="V36" i="3"/>
  <c r="T36" i="3"/>
  <c r="R36" i="3"/>
  <c r="P36" i="3"/>
  <c r="N36" i="3"/>
  <c r="L36" i="3"/>
  <c r="J36" i="3"/>
  <c r="W225" i="3" l="1"/>
  <c r="W121" i="3"/>
  <c r="W106" i="3"/>
  <c r="W120" i="3"/>
  <c r="W100" i="3"/>
  <c r="W263" i="3"/>
  <c r="W148" i="3"/>
  <c r="W108" i="3"/>
  <c r="W214" i="3"/>
  <c r="W139" i="3"/>
  <c r="W132" i="3"/>
  <c r="W211" i="3"/>
  <c r="W153" i="3"/>
  <c r="W206" i="3"/>
  <c r="W204" i="3"/>
  <c r="W33" i="3"/>
  <c r="W94" i="3"/>
  <c r="W111" i="3"/>
  <c r="W35" i="3"/>
  <c r="W131" i="3"/>
  <c r="W75" i="3"/>
  <c r="W87" i="3"/>
  <c r="W144" i="3"/>
  <c r="W176" i="3"/>
  <c r="W58" i="3"/>
  <c r="W28" i="3"/>
  <c r="W34" i="3"/>
  <c r="W119" i="3"/>
  <c r="W198" i="3"/>
  <c r="W169" i="3"/>
  <c r="W21" i="3"/>
  <c r="W136" i="3"/>
  <c r="W90" i="3"/>
  <c r="W255" i="3"/>
  <c r="W103" i="3"/>
  <c r="W234" i="3"/>
  <c r="W129" i="3"/>
  <c r="W40" i="3"/>
  <c r="W224" i="3"/>
  <c r="W16" i="3"/>
  <c r="W167" i="3"/>
  <c r="W15" i="3"/>
  <c r="W137" i="3"/>
  <c r="W19" i="3"/>
  <c r="W37" i="3"/>
  <c r="W77" i="3"/>
  <c r="W99" i="3"/>
  <c r="W143" i="3"/>
  <c r="W194" i="3"/>
  <c r="W43" i="3"/>
  <c r="W155" i="3"/>
  <c r="W10" i="3"/>
  <c r="W177" i="3"/>
  <c r="W259" i="3"/>
  <c r="W193" i="3"/>
  <c r="W80" i="3"/>
  <c r="W22" i="3"/>
  <c r="W226" i="3"/>
  <c r="W179" i="3"/>
  <c r="W230" i="3"/>
  <c r="W210" i="3"/>
  <c r="W208" i="3"/>
  <c r="W76" i="3"/>
  <c r="W175" i="3"/>
  <c r="W102" i="3"/>
  <c r="W195" i="3"/>
  <c r="W78" i="3"/>
  <c r="W107" i="3"/>
  <c r="W138" i="3"/>
  <c r="W130" i="3"/>
  <c r="W146" i="3"/>
  <c r="W249" i="3"/>
  <c r="W29" i="3"/>
  <c r="W159" i="3"/>
  <c r="W44" i="3"/>
  <c r="W254" i="3"/>
  <c r="W248" i="3"/>
  <c r="W50" i="3"/>
  <c r="W197" i="3"/>
  <c r="W185" i="3"/>
  <c r="W241" i="3"/>
  <c r="W42" i="3"/>
  <c r="W203" i="3"/>
  <c r="W242" i="3"/>
  <c r="W24" i="3"/>
  <c r="W244" i="3"/>
  <c r="W53" i="3"/>
  <c r="W199" i="3"/>
  <c r="W9" i="3"/>
  <c r="W69" i="3"/>
  <c r="W147" i="3"/>
  <c r="W39" i="3"/>
  <c r="W245" i="3"/>
  <c r="W55" i="3"/>
  <c r="W178" i="3"/>
  <c r="W6" i="3"/>
  <c r="W117" i="3"/>
  <c r="W200" i="3"/>
  <c r="W135" i="3"/>
  <c r="W212" i="3"/>
  <c r="W109" i="3"/>
  <c r="W207" i="3"/>
  <c r="W201" i="3"/>
  <c r="W3" i="3"/>
  <c r="W247" i="3"/>
  <c r="W209" i="3"/>
  <c r="W174" i="3"/>
  <c r="W122" i="3"/>
  <c r="W31" i="3"/>
  <c r="W70" i="3"/>
  <c r="W127" i="3"/>
  <c r="W257" i="3"/>
  <c r="W181" i="3"/>
  <c r="W258" i="3"/>
  <c r="W243" i="3"/>
  <c r="W196" i="3"/>
  <c r="W156" i="3"/>
  <c r="W163" i="3"/>
  <c r="W97" i="3"/>
  <c r="W166" i="3"/>
  <c r="W25" i="3"/>
  <c r="W105" i="3"/>
  <c r="W7" i="3"/>
  <c r="W229" i="3"/>
  <c r="W215" i="3"/>
  <c r="W74" i="3"/>
  <c r="W261" i="3"/>
  <c r="W205" i="3"/>
  <c r="W202" i="3"/>
  <c r="W141" i="3"/>
  <c r="W4" i="3"/>
  <c r="W246" i="3"/>
  <c r="W190" i="3"/>
  <c r="W18" i="3"/>
  <c r="W93" i="3"/>
  <c r="W82" i="3"/>
  <c r="W11" i="3"/>
  <c r="W180" i="3"/>
  <c r="W46" i="3"/>
  <c r="W260" i="3"/>
  <c r="W182" i="3"/>
  <c r="W172" i="3"/>
  <c r="W236" i="3"/>
  <c r="W189" i="3"/>
  <c r="W184" i="3"/>
  <c r="W262" i="3"/>
  <c r="W213" i="3"/>
  <c r="W54" i="3"/>
  <c r="W191" i="3"/>
  <c r="W256" i="3"/>
  <c r="W98" i="3"/>
  <c r="W128" i="3"/>
  <c r="W57" i="3"/>
  <c r="W237" i="3"/>
  <c r="W13" i="3"/>
  <c r="W30" i="3"/>
  <c r="W160" i="3"/>
  <c r="W112" i="3"/>
  <c r="W49" i="3"/>
  <c r="W222" i="3"/>
  <c r="W45" i="3"/>
  <c r="W125" i="3"/>
  <c r="W240" i="3"/>
  <c r="W150" i="3"/>
  <c r="W95" i="3"/>
  <c r="W124" i="3"/>
  <c r="W5" i="3"/>
  <c r="W73" i="3"/>
  <c r="W171" i="3"/>
  <c r="W38" i="3"/>
  <c r="W183" i="3"/>
  <c r="W250" i="3"/>
  <c r="W81" i="3"/>
  <c r="W12" i="3"/>
  <c r="W118" i="3"/>
  <c r="W84" i="3"/>
  <c r="W56" i="3"/>
  <c r="W227" i="3"/>
  <c r="W233" i="3"/>
  <c r="W152" i="3"/>
  <c r="W23" i="3"/>
  <c r="W116" i="3"/>
  <c r="W88" i="3"/>
  <c r="W47" i="3"/>
  <c r="W251" i="3"/>
  <c r="W72" i="3"/>
  <c r="W79" i="3"/>
  <c r="W145" i="3"/>
  <c r="W157" i="3"/>
  <c r="W161" i="3"/>
  <c r="W61" i="3"/>
  <c r="W48" i="3"/>
  <c r="W27" i="3"/>
  <c r="W71" i="3"/>
  <c r="W151" i="3"/>
  <c r="W14" i="3"/>
  <c r="W51" i="3"/>
  <c r="W252" i="3"/>
  <c r="W165" i="3"/>
  <c r="W60" i="3"/>
  <c r="W235" i="3"/>
  <c r="W253" i="3"/>
  <c r="W228" i="3"/>
  <c r="W164" i="3"/>
  <c r="W170" i="3"/>
  <c r="W17" i="3"/>
  <c r="W92" i="3"/>
  <c r="W41" i="3"/>
  <c r="W63" i="3"/>
  <c r="W173" i="3"/>
  <c r="W59" i="3"/>
  <c r="W186" i="3"/>
  <c r="W62" i="3"/>
  <c r="W66" i="3"/>
  <c r="W32" i="3"/>
  <c r="W223" i="3"/>
  <c r="W187" i="3"/>
  <c r="W64" i="3"/>
  <c r="W67" i="3"/>
  <c r="W26" i="3"/>
  <c r="W158" i="3"/>
  <c r="W162" i="3"/>
  <c r="W140" i="3"/>
  <c r="W36" i="3"/>
  <c r="W86" i="3"/>
  <c r="W83" i="3"/>
  <c r="W85" i="3"/>
  <c r="W188" i="3"/>
  <c r="W68" i="3"/>
  <c r="W65" i="3"/>
  <c r="W91" i="3"/>
  <c r="W126" i="3"/>
  <c r="W52" i="3"/>
  <c r="W8" i="3"/>
  <c r="W192" i="3"/>
  <c r="W89" i="3"/>
  <c r="W110" i="3"/>
  <c r="W238" i="3"/>
  <c r="W239" i="3"/>
</calcChain>
</file>

<file path=xl/sharedStrings.xml><?xml version="1.0" encoding="utf-8"?>
<sst xmlns="http://schemas.openxmlformats.org/spreadsheetml/2006/main" count="1676" uniqueCount="479">
  <si>
    <t>ΟΝΟΜΑΤΕΠΩΝΥΜΟ</t>
  </si>
  <si>
    <t>2. ΠΟΛΥΤΕΚΝΟΙ ΑΡ ΤΕΚΝΩΝ</t>
  </si>
  <si>
    <t>2. ΠΟΛΥΤΕΚΝΟΙ ΜΟΝΑΔΕΣ</t>
  </si>
  <si>
    <t>3. ΤΡΙΤΕΚΝΟΙ ΑΡ ΤΕΚΝΩΝ</t>
  </si>
  <si>
    <t>4. ΑΝΗΛΙΚΑ ΤΕΚΝΑ</t>
  </si>
  <si>
    <t>4. ΑΝΗΛΙΚΑ ΤΕΚΝΑ ΜΟΝΑΔΕΣ</t>
  </si>
  <si>
    <t xml:space="preserve">5. ΜΟΝΟΓΟΝΕΪΚΗ ΟΙΚΟΓΕΝΕΙΑ </t>
  </si>
  <si>
    <t xml:space="preserve">6. ΑΝΑΠΗΡΙΑ ΓΟΝΕΑ, ΤΕΚΝΟΥ, ΚΤΛ.  ΠΟΣΟΣΤΟ </t>
  </si>
  <si>
    <t>6. ΑΝΑΠΗΡΙΑ ΓΟΝΕΑ, ΤΕΚΝΟΥ, ΚΤΛ.  ΜΟΝΑΔΕΣ</t>
  </si>
  <si>
    <t>7. ΗΛΙΚΙΑ</t>
  </si>
  <si>
    <t>7. ΗΛΙΚΙΑ ΜΟΝΑΔΕΣ</t>
  </si>
  <si>
    <t>ΠΑΤΡΩΝΥΜΟ</t>
  </si>
  <si>
    <t>Α/Α</t>
  </si>
  <si>
    <t>ΣΥΝΟΛΟ ΜΟΝΑΔΩΝ</t>
  </si>
  <si>
    <t>5. ΜΟΝΟΓΟΝΕΪΚΗ ΟΙΚΟΓΕΝΕΙΑ ΜΟΝΑΔΕΣ</t>
  </si>
  <si>
    <t>1. ΜΟΡΙΟΔΟΤΗΣΗ ΕΜΠΕΙΡΙΑΣ &amp; ΑΙΘΟΥΣΩΝ</t>
  </si>
  <si>
    <t>Α)  ΕΜΠΕΙΡΙΑ ΜΗΝΩΝ ΣΕ ΑΝΤΙΣΤΟΙΧΗ ΘΕΣΗ ΜΕΧΡΙ 2019-2020</t>
  </si>
  <si>
    <t xml:space="preserve">ΣΥΝΟΛΟ ΜΟΡΙΩΝ  ΕΜΠΕΙΡΙΑΣ  ΚΑΙ  ΑΙΘΟΥΣΩΝ </t>
  </si>
  <si>
    <t>Β) ΕΜΠΕΙΡΙΑ  ΑΙΘΟΥΣΩΝ  ΣΥΝΟΛΙΚΑ  ΜΕΧΡΙ ΤΗ ΛΗΞΗ ΤΟΥ ΔΙΔΑΚΤΙΚΟΥ ΕΤΟΥΣ  2019-2020</t>
  </si>
  <si>
    <t>ΑΡ. ΠΡΩΤ</t>
  </si>
  <si>
    <t>3. ΤΡΙΤΕΚΝΟΙ ΜΟΝΑΔΕΣ</t>
  </si>
  <si>
    <t xml:space="preserve">40896/9-7-2025 </t>
  </si>
  <si>
    <t>40892/9-7-2025</t>
  </si>
  <si>
    <t>40891/9-7-2025</t>
  </si>
  <si>
    <t xml:space="preserve">ΑΚΥΡΕΣ ΑΙΤΗΣΕΙΣ </t>
  </si>
  <si>
    <t xml:space="preserve">ΑΙΤΙΟΛΟΓΙΑ </t>
  </si>
  <si>
    <t>40900/9-7-2025</t>
  </si>
  <si>
    <t>40894/9-7-2025</t>
  </si>
  <si>
    <t>40889/9-7-2025</t>
  </si>
  <si>
    <t>40888/9-7-2025</t>
  </si>
  <si>
    <t>Γ) ΕΜΠΕΙΡΙΑ ΜΗΝΩΝ ΑΠΌ  2020-2025</t>
  </si>
  <si>
    <t>Α.Μ.</t>
  </si>
  <si>
    <t>40885/9-7-2025</t>
  </si>
  <si>
    <t>40884/9-7-2025</t>
  </si>
  <si>
    <t>40878/9-7-2025</t>
  </si>
  <si>
    <t>40923/9-7-2025</t>
  </si>
  <si>
    <t>40922/9-7-2025</t>
  </si>
  <si>
    <t>40920/9-7-2025</t>
  </si>
  <si>
    <t>40917/9-7-2025</t>
  </si>
  <si>
    <t>40909/9-7-2025</t>
  </si>
  <si>
    <t>40908/9-7-2025</t>
  </si>
  <si>
    <t>40906/9-7-2025</t>
  </si>
  <si>
    <t>40905/9-7-2025</t>
  </si>
  <si>
    <t>40949/9-7-2025</t>
  </si>
  <si>
    <t>40951/9-7-2025</t>
  </si>
  <si>
    <t>40944/9-7-2025</t>
  </si>
  <si>
    <t>40983/10-7-2025</t>
  </si>
  <si>
    <t>40982/10-7-2025</t>
  </si>
  <si>
    <t>40984/10-7-2025</t>
  </si>
  <si>
    <t>40985/10-7-2025</t>
  </si>
  <si>
    <t>40989/10-7-2025</t>
  </si>
  <si>
    <t>40991/10-7-2025</t>
  </si>
  <si>
    <t>40995/10-7-2025</t>
  </si>
  <si>
    <t>41000/10-7-2025</t>
  </si>
  <si>
    <t>41009/10-7-2025</t>
  </si>
  <si>
    <t>41010/10-7-2025</t>
  </si>
  <si>
    <t>41005/10-7-2025</t>
  </si>
  <si>
    <t>41008/10-7-2025</t>
  </si>
  <si>
    <t>41002/10-7-2025</t>
  </si>
  <si>
    <t>41004/10-7-2025</t>
  </si>
  <si>
    <t>41165/10-7-2025</t>
  </si>
  <si>
    <t>41166/10-7-2025</t>
  </si>
  <si>
    <t>41167/10-7-2025</t>
  </si>
  <si>
    <t>41168/10-7-2025</t>
  </si>
  <si>
    <t>41170/10-7-2025</t>
  </si>
  <si>
    <t>41172/10-7-2025</t>
  </si>
  <si>
    <t>41173/10-7-2025</t>
  </si>
  <si>
    <t>41175/10-7-2025</t>
  </si>
  <si>
    <t>41174/10-7-2025</t>
  </si>
  <si>
    <t>41185/10-7-2025</t>
  </si>
  <si>
    <t>41184/10-7-2025</t>
  </si>
  <si>
    <t>41183/10-7-2025</t>
  </si>
  <si>
    <t>41197/10-7-2025</t>
  </si>
  <si>
    <t>41260/11-7-2025</t>
  </si>
  <si>
    <t>41261/11-7-2025</t>
  </si>
  <si>
    <t>41262/11-7-2025</t>
  </si>
  <si>
    <t>41266/11-7-2025</t>
  </si>
  <si>
    <t>41267/11-7-2025</t>
  </si>
  <si>
    <t>41268/11-7-2025</t>
  </si>
  <si>
    <t>41269/11-7-2025</t>
  </si>
  <si>
    <t>41270/11-7-2025</t>
  </si>
  <si>
    <t>41390/11-7-2025</t>
  </si>
  <si>
    <t>41389/11-7-2025</t>
  </si>
  <si>
    <t>41391/11/7-2025</t>
  </si>
  <si>
    <t>41388/11-7-2025</t>
  </si>
  <si>
    <t>41382/11-7-2025</t>
  </si>
  <si>
    <t>41381/11-7-2025</t>
  </si>
  <si>
    <t>41399/11-7-2025</t>
  </si>
  <si>
    <t>41398/11-7-2025</t>
  </si>
  <si>
    <t>41446/11-7-2025</t>
  </si>
  <si>
    <t>41447/11-7-2025</t>
  </si>
  <si>
    <t>41448/7-11-2025</t>
  </si>
  <si>
    <t>41449/11-7-2025</t>
  </si>
  <si>
    <t>41649/14-7-2025</t>
  </si>
  <si>
    <t>41651/14-7-2025</t>
  </si>
  <si>
    <t>41663/14-7-2025</t>
  </si>
  <si>
    <t>41665/14-7-2025</t>
  </si>
  <si>
    <t>41666/14-7-2025</t>
  </si>
  <si>
    <t>41668/14-7-2025</t>
  </si>
  <si>
    <t>41679/14-7-2025</t>
  </si>
  <si>
    <t>41670/14-7-2025</t>
  </si>
  <si>
    <t>41678/14-7-2025</t>
  </si>
  <si>
    <t>41676/14-7-2025</t>
  </si>
  <si>
    <t>41680/14-7-2025</t>
  </si>
  <si>
    <t>41686/14-7-2025</t>
  </si>
  <si>
    <t>41682/14-7-2025</t>
  </si>
  <si>
    <t>41694/14-7-2025</t>
  </si>
  <si>
    <t>41696/14-7-2025</t>
  </si>
  <si>
    <t>41716/14-7-2025</t>
  </si>
  <si>
    <t>41720/14-7-2025</t>
  </si>
  <si>
    <t>41717/14-7-2025</t>
  </si>
  <si>
    <t>41722/14-7-2025</t>
  </si>
  <si>
    <t>41723/14-7-2025</t>
  </si>
  <si>
    <t>41726/14-7-2025</t>
  </si>
  <si>
    <t>41729/14-7-2025</t>
  </si>
  <si>
    <t>41779/14-7-2025</t>
  </si>
  <si>
    <t>41776/14-7-2025</t>
  </si>
  <si>
    <t>41771/14-7-2025</t>
  </si>
  <si>
    <t>41782/14-7-2025</t>
  </si>
  <si>
    <t>41781/14-7-2025</t>
  </si>
  <si>
    <t>41784/14-7-2025</t>
  </si>
  <si>
    <t>41788/14-7-2025</t>
  </si>
  <si>
    <t>41786/14-7-2025</t>
  </si>
  <si>
    <t>41785/14-7-2025</t>
  </si>
  <si>
    <t>41789/14-7-2025</t>
  </si>
  <si>
    <t>41795/14-7-2025</t>
  </si>
  <si>
    <t>41851/14-7-2025</t>
  </si>
  <si>
    <t>41848/14-7-2025</t>
  </si>
  <si>
    <t>41849/14-7-2025</t>
  </si>
  <si>
    <t>41854/14-7-2025</t>
  </si>
  <si>
    <t>41853/14-7-2025</t>
  </si>
  <si>
    <t>41852/14-7-2025</t>
  </si>
  <si>
    <t>42013/15-7-2025</t>
  </si>
  <si>
    <t>42012/15-7-2025</t>
  </si>
  <si>
    <t>42010/15-7-2025</t>
  </si>
  <si>
    <t>42008/15-7-2025</t>
  </si>
  <si>
    <t>42007/15-7-2025</t>
  </si>
  <si>
    <t>42006/15-7-2025</t>
  </si>
  <si>
    <t>42004/15-7-2025</t>
  </si>
  <si>
    <t>42003/15-7-2025</t>
  </si>
  <si>
    <t>42028/15-7-2025</t>
  </si>
  <si>
    <t>42026/15-7-2025</t>
  </si>
  <si>
    <t>42030/15-7-2025</t>
  </si>
  <si>
    <t>42025/15-7-2025</t>
  </si>
  <si>
    <t>42034/15-7-2025</t>
  </si>
  <si>
    <t>42238/16-7-2025</t>
  </si>
  <si>
    <t>42268/16-7-2025</t>
  </si>
  <si>
    <t>42267/16-7-2025</t>
  </si>
  <si>
    <t>42266/16-7-2025</t>
  </si>
  <si>
    <t>42265/16-7-2025</t>
  </si>
  <si>
    <t>42262/16-7-2025</t>
  </si>
  <si>
    <t>42259/16-7-2025</t>
  </si>
  <si>
    <t>42277/16-7-2025</t>
  </si>
  <si>
    <t>42274/16-7-2025</t>
  </si>
  <si>
    <t>42284/16-7-2024</t>
  </si>
  <si>
    <t>42287/16-7-2025</t>
  </si>
  <si>
    <t>42288/16-7-2025</t>
  </si>
  <si>
    <t>42289/16-7-2025</t>
  </si>
  <si>
    <t>42285/16-7-2025</t>
  </si>
  <si>
    <t>42291/16-7-2025</t>
  </si>
  <si>
    <t>42295/16-7-2025</t>
  </si>
  <si>
    <t>42296/16-7-2025</t>
  </si>
  <si>
    <t>42297/16-7-2025</t>
  </si>
  <si>
    <t>42302/16-7-2025</t>
  </si>
  <si>
    <t>42303/16-7-2025</t>
  </si>
  <si>
    <t>42304/16-7-2025</t>
  </si>
  <si>
    <t>42236/16-7-2025</t>
  </si>
  <si>
    <t>42237/16-7-2025</t>
  </si>
  <si>
    <t>42239/16-7-2025</t>
  </si>
  <si>
    <t>42448/17-7-2025</t>
  </si>
  <si>
    <t>42446/17-7-2025</t>
  </si>
  <si>
    <t>42443/17-7-2025</t>
  </si>
  <si>
    <t>42442/17-7-2025</t>
  </si>
  <si>
    <t>42439/17-7-2025</t>
  </si>
  <si>
    <t>42437/17-7-2025</t>
  </si>
  <si>
    <t>42435/17-7-2025</t>
  </si>
  <si>
    <t>42432/17-7-2025</t>
  </si>
  <si>
    <t>42431/17-7-2025</t>
  </si>
  <si>
    <t>42428/17-7-2025</t>
  </si>
  <si>
    <t>42426/17-7-2025</t>
  </si>
  <si>
    <t>42425/17-7-2025</t>
  </si>
  <si>
    <t>42423/17-7-2025</t>
  </si>
  <si>
    <t>42422/17-7-2025</t>
  </si>
  <si>
    <t>42415/17-7-2025</t>
  </si>
  <si>
    <t>42411/17-7-2025</t>
  </si>
  <si>
    <t>42399/17-7-2025</t>
  </si>
  <si>
    <t>42396/17-7-2025</t>
  </si>
  <si>
    <t>42453/17-7-2025</t>
  </si>
  <si>
    <t>42461/17-7-2025</t>
  </si>
  <si>
    <t>42463/17-7-2025</t>
  </si>
  <si>
    <t>42573/17-7-2025</t>
  </si>
  <si>
    <t>42571/17-7-2025</t>
  </si>
  <si>
    <t>42603/17-7-2025</t>
  </si>
  <si>
    <t>42604/17-7-2025</t>
  </si>
  <si>
    <t>42607/17-7-2025</t>
  </si>
  <si>
    <t>42610/17-7-2025</t>
  </si>
  <si>
    <t>42612/17-7-2025</t>
  </si>
  <si>
    <t>42613/17-7-2025</t>
  </si>
  <si>
    <t>42713/18-7-2025</t>
  </si>
  <si>
    <t>42716/18-7-2025</t>
  </si>
  <si>
    <t>42707/18-7-2025</t>
  </si>
  <si>
    <t>42728/18-7-2025</t>
  </si>
  <si>
    <t>42729/18-7-2025</t>
  </si>
  <si>
    <t>42698/18-7-2025</t>
  </si>
  <si>
    <t>42699/18-7-2025</t>
  </si>
  <si>
    <t>42746/18-7-2025</t>
  </si>
  <si>
    <t>42850/18-7-2025</t>
  </si>
  <si>
    <t>42855/18-7-2025</t>
  </si>
  <si>
    <t>42861/18-7-2025</t>
  </si>
  <si>
    <t>42868/18-7-2025</t>
  </si>
  <si>
    <t>42912/18-7-2025</t>
  </si>
  <si>
    <t>42914/18-7-2025</t>
  </si>
  <si>
    <t>42924/18-7-2025</t>
  </si>
  <si>
    <t>43050/21-7-2025</t>
  </si>
  <si>
    <t>43045/21-7-2025</t>
  </si>
  <si>
    <t>43047/21-7-2025</t>
  </si>
  <si>
    <t>43053/21-7-2025</t>
  </si>
  <si>
    <t>43061/24-7-2025</t>
  </si>
  <si>
    <t>43064//21-7-2025</t>
  </si>
  <si>
    <t>43066/21-7-2025</t>
  </si>
  <si>
    <t>43068/21-7-20225</t>
  </si>
  <si>
    <t>43069/21-7-2025</t>
  </si>
  <si>
    <t>43070/21-7-2025</t>
  </si>
  <si>
    <t>43072/21-7-2025</t>
  </si>
  <si>
    <t>43073/21-7-2025</t>
  </si>
  <si>
    <t>43076/21-7-2025</t>
  </si>
  <si>
    <t>43079/21-7-2025</t>
  </si>
  <si>
    <t>43081/21-7-2025</t>
  </si>
  <si>
    <t>43086/21-7-2025</t>
  </si>
  <si>
    <t>43088/21-7-2025</t>
  </si>
  <si>
    <t>43089/21-7-2025</t>
  </si>
  <si>
    <t>43092/21-7-2025</t>
  </si>
  <si>
    <t>43093/21-7-2025</t>
  </si>
  <si>
    <t>43094/21-7-2025</t>
  </si>
  <si>
    <t>43095/21-7-2025</t>
  </si>
  <si>
    <t>43104/21-7-2025</t>
  </si>
  <si>
    <t>43108/21-7-2025</t>
  </si>
  <si>
    <t>43113/21-7-2025</t>
  </si>
  <si>
    <t>43114/21-7-2025</t>
  </si>
  <si>
    <t>43115/21-7-2025</t>
  </si>
  <si>
    <t>43117/21-7-2025</t>
  </si>
  <si>
    <t>43142/21-7-2025</t>
  </si>
  <si>
    <t>43146/21-7-2025</t>
  </si>
  <si>
    <t>43154/21-7-2025</t>
  </si>
  <si>
    <t>43145/21-7-2025</t>
  </si>
  <si>
    <t>43143/21-7-2025</t>
  </si>
  <si>
    <t>43153/21-7-2025</t>
  </si>
  <si>
    <t>43199/21-7-2025</t>
  </si>
  <si>
    <t>43197/21-7-2025</t>
  </si>
  <si>
    <t>43198/21-7-2025</t>
  </si>
  <si>
    <t>43203/21-7-2025</t>
  </si>
  <si>
    <t>43206/21-7-2025</t>
  </si>
  <si>
    <t>43271/22-7-2025</t>
  </si>
  <si>
    <t>43278/22-7-2025</t>
  </si>
  <si>
    <t>43286/22-7-2025</t>
  </si>
  <si>
    <t>43296/22-7-2025</t>
  </si>
  <si>
    <t>43302/22-7-2025</t>
  </si>
  <si>
    <t>43306/22-7-2025</t>
  </si>
  <si>
    <t>43311/22-7-2025</t>
  </si>
  <si>
    <t>43315/22-7-2025</t>
  </si>
  <si>
    <t>43319/22-7-2025</t>
  </si>
  <si>
    <t>43323/22-7-2025</t>
  </si>
  <si>
    <t>43328/22-7-2025</t>
  </si>
  <si>
    <t>43330/22-7-2025</t>
  </si>
  <si>
    <t>43338/22-7-2025</t>
  </si>
  <si>
    <t>43340/22-7-2025</t>
  </si>
  <si>
    <t>43384/22-7-2025</t>
  </si>
  <si>
    <t>43379/22-7-2025</t>
  </si>
  <si>
    <t>43377/22-7-2025</t>
  </si>
  <si>
    <t>43376/22-7-2025</t>
  </si>
  <si>
    <t>43371/22-7-2025</t>
  </si>
  <si>
    <t>43375/22-7-2025</t>
  </si>
  <si>
    <t>43372/22-7-2025</t>
  </si>
  <si>
    <t>43370/22-7-2025</t>
  </si>
  <si>
    <t>43549/22-7-2025</t>
  </si>
  <si>
    <t>43524/22-7-2025</t>
  </si>
  <si>
    <t>43523/22-7-2025</t>
  </si>
  <si>
    <t>43520/22-7-2025</t>
  </si>
  <si>
    <t>43518/22-7-2025</t>
  </si>
  <si>
    <t>43492/22-7-2025</t>
  </si>
  <si>
    <t>43592/23-7-2025</t>
  </si>
  <si>
    <t>43593/23-7-2025</t>
  </si>
  <si>
    <t>43594/23-7-2025</t>
  </si>
  <si>
    <t>43595/23-7-2025</t>
  </si>
  <si>
    <t>43596/23-7-2025</t>
  </si>
  <si>
    <t>43602/23-7-2025</t>
  </si>
  <si>
    <t>43601/23-7-2025</t>
  </si>
  <si>
    <t>43598/23-7-2025</t>
  </si>
  <si>
    <t>43599/23-7-2025</t>
  </si>
  <si>
    <t>43597/23-7-2025</t>
  </si>
  <si>
    <t>43600/23-7-2023</t>
  </si>
  <si>
    <t>Ν. Ζ.</t>
  </si>
  <si>
    <t>Β.</t>
  </si>
  <si>
    <t>Κ. Δ.</t>
  </si>
  <si>
    <t>Ι.</t>
  </si>
  <si>
    <t>Γ. Κ.</t>
  </si>
  <si>
    <t>Ε.</t>
  </si>
  <si>
    <t>Δ.Δ.</t>
  </si>
  <si>
    <t>Μ. Ε.</t>
  </si>
  <si>
    <t>Μ.</t>
  </si>
  <si>
    <t>Σ. Ν.</t>
  </si>
  <si>
    <t xml:space="preserve">Η. </t>
  </si>
  <si>
    <t>Μ. Μ.</t>
  </si>
  <si>
    <t>Ν.</t>
  </si>
  <si>
    <t>Λ. Ν.</t>
  </si>
  <si>
    <t>Θ.</t>
  </si>
  <si>
    <t>Μ. Α.</t>
  </si>
  <si>
    <t>Ν. Α.</t>
  </si>
  <si>
    <t>Ζ.</t>
  </si>
  <si>
    <t>Τ. Ν.</t>
  </si>
  <si>
    <t>Κ. Ε.</t>
  </si>
  <si>
    <t>Π.</t>
  </si>
  <si>
    <t>Β. Μ.</t>
  </si>
  <si>
    <t>Λ. Α.</t>
  </si>
  <si>
    <t>Α.</t>
  </si>
  <si>
    <t>Κ.</t>
  </si>
  <si>
    <t>Ρ. Μ.</t>
  </si>
  <si>
    <t>K. Y.</t>
  </si>
  <si>
    <t>M.</t>
  </si>
  <si>
    <t>Γ.</t>
  </si>
  <si>
    <t>Δ. Ν.</t>
  </si>
  <si>
    <t>Δ.</t>
  </si>
  <si>
    <t>Χ.</t>
  </si>
  <si>
    <t>Κ. Α.</t>
  </si>
  <si>
    <t>Β. Γ.</t>
  </si>
  <si>
    <t>Η. Ε.</t>
  </si>
  <si>
    <t>Ν. Ε.</t>
  </si>
  <si>
    <t>Σ.</t>
  </si>
  <si>
    <t>Π. Α.</t>
  </si>
  <si>
    <t>Γ. Α.</t>
  </si>
  <si>
    <t>Φ. Ε.</t>
  </si>
  <si>
    <t>Μ. Π.</t>
  </si>
  <si>
    <t>Λ. Μ.</t>
  </si>
  <si>
    <t>Μ. Λ.</t>
  </si>
  <si>
    <t>Δ. Γ.</t>
  </si>
  <si>
    <t>Χ. Μ.</t>
  </si>
  <si>
    <t>Μ. Ι.</t>
  </si>
  <si>
    <t>Κ. Ι.</t>
  </si>
  <si>
    <t xml:space="preserve"> Α. Α.</t>
  </si>
  <si>
    <t>Π. Μ.</t>
  </si>
  <si>
    <t>Χ. Ε.</t>
  </si>
  <si>
    <t>Ρ. Ο.</t>
  </si>
  <si>
    <t>Χ. Α.</t>
  </si>
  <si>
    <t>Χ. Κ.</t>
  </si>
  <si>
    <t>Π. Σ.</t>
  </si>
  <si>
    <t>Χ. Χ.</t>
  </si>
  <si>
    <t>Ρ. Ζ.</t>
  </si>
  <si>
    <t>Κ. Χ.</t>
  </si>
  <si>
    <t>Σ. Α.</t>
  </si>
  <si>
    <t>Σ. Μ.</t>
  </si>
  <si>
    <t>Α. Ε.</t>
  </si>
  <si>
    <t>Θ. Α.</t>
  </si>
  <si>
    <t>Σ. Β.</t>
  </si>
  <si>
    <t>Π. Ε.</t>
  </si>
  <si>
    <t>Φ. Δ.</t>
  </si>
  <si>
    <t>Φ.</t>
  </si>
  <si>
    <t>Μ. Ο.</t>
  </si>
  <si>
    <t>Α. Μ.</t>
  </si>
  <si>
    <t>Χ. Π.</t>
  </si>
  <si>
    <t>Λ.</t>
  </si>
  <si>
    <t>Μ. Σ.</t>
  </si>
  <si>
    <t>Τ. Μ.</t>
  </si>
  <si>
    <t>Β. Δ.</t>
  </si>
  <si>
    <t>Γ. Σ.</t>
  </si>
  <si>
    <t>Α. Γ.</t>
  </si>
  <si>
    <t>Ν. Ν.</t>
  </si>
  <si>
    <t>Φ. Μ. Χ.</t>
  </si>
  <si>
    <t>Μ. Κ.</t>
  </si>
  <si>
    <t>Β. Κ.</t>
  </si>
  <si>
    <t>Ζ. Α.</t>
  </si>
  <si>
    <t>Κ. Β.</t>
  </si>
  <si>
    <t xml:space="preserve"> Ρ. Σ.</t>
  </si>
  <si>
    <t>Λ. Ε. Σ.</t>
  </si>
  <si>
    <t>Γ. Δ.</t>
  </si>
  <si>
    <t>Σ. Κ.</t>
  </si>
  <si>
    <t>Μ. Γ.</t>
  </si>
  <si>
    <t xml:space="preserve"> Λ. Δ.</t>
  </si>
  <si>
    <t>Δ. Κ. Ν.</t>
  </si>
  <si>
    <t>Τ. Π.</t>
  </si>
  <si>
    <t>Σ. Θ.</t>
  </si>
  <si>
    <t>Μ. Δ.</t>
  </si>
  <si>
    <t>Δ. Κ.</t>
  </si>
  <si>
    <t>Κ. Σ.</t>
  </si>
  <si>
    <t>Γ. Μ.</t>
  </si>
  <si>
    <t>Χ. Γ.</t>
  </si>
  <si>
    <t>Χ. Ο.</t>
  </si>
  <si>
    <t>Κ. Γ.</t>
  </si>
  <si>
    <t>Μ.Θ.</t>
  </si>
  <si>
    <t>Ζ. Ε.</t>
  </si>
  <si>
    <t>Τ. Α.</t>
  </si>
  <si>
    <t>Π. Δ.</t>
  </si>
  <si>
    <t>Ι. Β.</t>
  </si>
  <si>
    <t>Γ.Α.</t>
  </si>
  <si>
    <t>Λ. Ε.</t>
  </si>
  <si>
    <t>Λ. Σ.</t>
  </si>
  <si>
    <t>Τ.</t>
  </si>
  <si>
    <t>Γ. Θ.</t>
  </si>
  <si>
    <t>Σ. Ε.</t>
  </si>
  <si>
    <t>Κ. Κ.</t>
  </si>
  <si>
    <t>Α. Ο.</t>
  </si>
  <si>
    <t>T. K.</t>
  </si>
  <si>
    <t>D.</t>
  </si>
  <si>
    <t>Δ. Ε.</t>
  </si>
  <si>
    <t>Ι. Ε.</t>
  </si>
  <si>
    <t>Κ.Α.</t>
  </si>
  <si>
    <t>Σ. Σ.</t>
  </si>
  <si>
    <t>Τ. Ε. Σ.</t>
  </si>
  <si>
    <t>Κ. Μ. Ι.</t>
  </si>
  <si>
    <t>Π. Φ.</t>
  </si>
  <si>
    <t>Ζ. Κ.</t>
  </si>
  <si>
    <t>Α. Α.</t>
  </si>
  <si>
    <t>Τ. Β.</t>
  </si>
  <si>
    <t>Π..</t>
  </si>
  <si>
    <t>Ρ.</t>
  </si>
  <si>
    <t>Κ.Φ.</t>
  </si>
  <si>
    <t>Κ. Ι.Μ.</t>
  </si>
  <si>
    <t>Ι. Γ. Μ.</t>
  </si>
  <si>
    <t xml:space="preserve"> Τ. Γ.</t>
  </si>
  <si>
    <t xml:space="preserve">Τ. Μ. </t>
  </si>
  <si>
    <t xml:space="preserve">Ν. Κ. </t>
  </si>
  <si>
    <t>Μ. Β.</t>
  </si>
  <si>
    <t>N.</t>
  </si>
  <si>
    <t>Τ. Θ.</t>
  </si>
  <si>
    <t>C. C.</t>
  </si>
  <si>
    <t>Ζ. Π.</t>
  </si>
  <si>
    <t>Η.</t>
  </si>
  <si>
    <t>Κ. Μ.</t>
  </si>
  <si>
    <t>Α. Σ.</t>
  </si>
  <si>
    <t>Θ. Ε.</t>
  </si>
  <si>
    <t>Α. Δ.</t>
  </si>
  <si>
    <t>Ο.</t>
  </si>
  <si>
    <t>Ρ. Σ.</t>
  </si>
  <si>
    <t>Β. Β.</t>
  </si>
  <si>
    <t>Λ. Γ.</t>
  </si>
  <si>
    <t>Λ. Π.</t>
  </si>
  <si>
    <t>Τ. Σ.</t>
  </si>
  <si>
    <t>Π.  Δ. Σ.</t>
  </si>
  <si>
    <t>Π.Ν.</t>
  </si>
  <si>
    <t>Β. Ν.</t>
  </si>
  <si>
    <t>Γ. Ε.</t>
  </si>
  <si>
    <t>Β.  Ι.</t>
  </si>
  <si>
    <t>Μ.  Σ.</t>
  </si>
  <si>
    <t>Δ. Π.</t>
  </si>
  <si>
    <t>Ν. Χ.</t>
  </si>
  <si>
    <t>Τ. Χ.</t>
  </si>
  <si>
    <t>Β. Ε.</t>
  </si>
  <si>
    <t>Γ. Ζ.</t>
  </si>
  <si>
    <t>Κ. Θ.</t>
  </si>
  <si>
    <t>Β. Α.</t>
  </si>
  <si>
    <t>Λ.  Σ.</t>
  </si>
  <si>
    <t>Τ. Ε.</t>
  </si>
  <si>
    <t>Ν. Φ.</t>
  </si>
  <si>
    <t>Π. Π.</t>
  </si>
  <si>
    <t>Σ. Ι.</t>
  </si>
  <si>
    <t>ΚΥ.</t>
  </si>
  <si>
    <t>Ν. Γ.</t>
  </si>
  <si>
    <t>Τ. Δ.</t>
  </si>
  <si>
    <t>Ξ. Ε.</t>
  </si>
  <si>
    <t>Κ. Ο.</t>
  </si>
  <si>
    <t xml:space="preserve"> Λ. Ε.</t>
  </si>
  <si>
    <t>Χ. Σ.</t>
  </si>
  <si>
    <t>Χ. Ν.</t>
  </si>
  <si>
    <t>Μ. Θ.</t>
  </si>
  <si>
    <t>Σ. Ο.</t>
  </si>
  <si>
    <t>Π. Ν.</t>
  </si>
  <si>
    <t>Ε. Ε.</t>
  </si>
  <si>
    <t>Ν. Μ.</t>
  </si>
  <si>
    <t>Δ. Λ.</t>
  </si>
  <si>
    <t>Κ. Δ. Μ.</t>
  </si>
  <si>
    <t>Λ. Δ.</t>
  </si>
  <si>
    <t xml:space="preserve">ΠΡΟΣΩΠΙΚΟΥ  ΚΑΘΑΡΙΟΤΗΤΑΣ  ΣΧΟΛΙΚΩΝ ΜΟΝΑΔΩΝ </t>
  </si>
  <si>
    <t xml:space="preserve"> ΧΩΡΙΣ ΒΕΒΑΙΩΣΗ ΟΙΚΕΙΟΥ ΦΟΡΕΑ </t>
  </si>
  <si>
    <t>Γ.  Ε.</t>
  </si>
  <si>
    <t xml:space="preserve">ΕΚΠΡΟΘΕΣΜΗ ΑΙΤΗΣΗ    </t>
  </si>
  <si>
    <t xml:space="preserve">ΧΩΡΙΣ ΒΕΒΑΙΩΣΗ ΟΙΚΕΙΟΥ ΦΟΡΕΑ ΓΙΑ ΤΗ ΑΠΟΔΕΙΞΗ ΕΜΠΕΙΡΙΑΣ                                   </t>
  </si>
  <si>
    <r>
      <rPr>
        <b/>
        <sz val="12"/>
        <color theme="1"/>
        <rFont val="Calibri"/>
        <family val="2"/>
        <charset val="161"/>
        <scheme val="minor"/>
      </rPr>
      <t>1</t>
    </r>
    <r>
      <rPr>
        <sz val="12"/>
        <color theme="1"/>
        <rFont val="Calibri"/>
        <family val="2"/>
        <charset val="161"/>
        <scheme val="minor"/>
      </rPr>
      <t xml:space="preserve">.  ΕΚΠΡΟΘΕΣΜΗ ΑΙΤΗΣΗ                                      </t>
    </r>
    <r>
      <rPr>
        <b/>
        <sz val="12"/>
        <color theme="1"/>
        <rFont val="Calibri"/>
        <family val="2"/>
        <charset val="161"/>
        <scheme val="minor"/>
      </rPr>
      <t>2.</t>
    </r>
    <r>
      <rPr>
        <sz val="12"/>
        <color theme="1"/>
        <rFont val="Calibri"/>
        <family val="2"/>
        <charset val="161"/>
        <scheme val="minor"/>
      </rPr>
      <t xml:space="preserve">  ΧΩΡΙΣ ΒΕΒΑΙΩΣΗ ΟΙΚΕΙΟΥ ΦΟΡΕΑ ΓΙΑ ΤΗ ΑΠΟΔΕΙΞΗ ΕΜΠΕΙΡΙΑΣ                                          </t>
    </r>
    <r>
      <rPr>
        <b/>
        <sz val="12"/>
        <color theme="1"/>
        <rFont val="Calibri"/>
        <family val="2"/>
        <charset val="161"/>
        <scheme val="minor"/>
      </rPr>
      <t>3.</t>
    </r>
    <r>
      <rPr>
        <sz val="12"/>
        <color theme="1"/>
        <rFont val="Calibri"/>
        <family val="2"/>
        <charset val="161"/>
        <scheme val="minor"/>
      </rPr>
      <t xml:space="preserve"> ΚΕΠΑ </t>
    </r>
  </si>
  <si>
    <r>
      <t xml:space="preserve">   </t>
    </r>
    <r>
      <rPr>
        <b/>
        <sz val="18"/>
        <color theme="1"/>
        <rFont val="Times New Roman"/>
        <family val="1"/>
        <charset val="161"/>
      </rPr>
      <t xml:space="preserve"> ΟΡΙΣΤΙΚΟΣ</t>
    </r>
    <r>
      <rPr>
        <b/>
        <sz val="11"/>
        <color theme="1"/>
        <rFont val="Times New Roman"/>
        <family val="1"/>
        <charset val="161"/>
      </rPr>
      <t xml:space="preserve">   </t>
    </r>
    <r>
      <rPr>
        <b/>
        <sz val="18"/>
        <color theme="1"/>
        <rFont val="Times New Roman"/>
        <family val="1"/>
        <charset val="161"/>
      </rPr>
      <t xml:space="preserve">ΠΙΝΑΚΑΣ ΚΑΤΑΤΑΞΗΣ ΠΡΟΣΩΠΙΚΟΥ ΚΑΘΑΡΙΟΤΗΤΑΣ  ΣΧΟΛΙΚΩΝ ΜΟΝΑΔΩΝ </t>
    </r>
  </si>
  <si>
    <r>
      <t xml:space="preserve">       </t>
    </r>
    <r>
      <rPr>
        <b/>
        <sz val="18"/>
        <color theme="1"/>
        <rFont val="Times New Roman"/>
        <family val="1"/>
        <charset val="161"/>
      </rPr>
      <t xml:space="preserve"> ΟΡΙΣΤΙΚΟΣ </t>
    </r>
    <r>
      <rPr>
        <b/>
        <sz val="11"/>
        <color theme="1"/>
        <rFont val="Times New Roman"/>
        <family val="1"/>
        <charset val="161"/>
      </rPr>
      <t xml:space="preserve"> </t>
    </r>
    <r>
      <rPr>
        <b/>
        <sz val="18"/>
        <color theme="1"/>
        <rFont val="Times New Roman"/>
        <family val="1"/>
        <charset val="161"/>
      </rPr>
      <t xml:space="preserve">ΠΙΝΑΚΑΣ ΕΠΙΤΥΧΟΝΤΩΝ ΠΡΟΣΩΠΙΚΟΥ ΚΑΘΑΡΙΟΤΗΤΑΣ  ΣΧΟΛΙΚΩΝ ΜΟΝΑΔΩΝ </t>
    </r>
  </si>
  <si>
    <r>
      <t xml:space="preserve">     </t>
    </r>
    <r>
      <rPr>
        <b/>
        <sz val="18"/>
        <color theme="1"/>
        <rFont val="Times New Roman"/>
        <family val="1"/>
        <charset val="161"/>
      </rPr>
      <t xml:space="preserve">   ΟΡΙΣΤΙΚΟΣ</t>
    </r>
    <r>
      <rPr>
        <b/>
        <sz val="11"/>
        <color theme="1"/>
        <rFont val="Times New Roman"/>
        <family val="1"/>
        <charset val="161"/>
      </rPr>
      <t xml:space="preserve">  </t>
    </r>
    <r>
      <rPr>
        <b/>
        <sz val="18"/>
        <color theme="1"/>
        <rFont val="Times New Roman"/>
        <family val="1"/>
        <charset val="161"/>
      </rPr>
      <t xml:space="preserve">ΠΙΝΑΚΑΣ ΕΠΙΛΑΧΟΝΤΩΝ  ΠΡΟΣΩΠΙΚΟΥ ΚΑΘΑΡΙΟΤΗΤΑΣ  ΣΧΟΛΙΚΩΝ ΜΟΝΑΔΩΝ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</si>
</sst>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161"/>
      <scheme val="minor"/>
    </font>
    <font>
      <b/>
      <sz val="10"/>
      <name val="Times New Roman"/>
      <family val="1"/>
      <charset val="161"/>
    </font>
    <font>
      <b/>
      <sz val="9"/>
      <name val="Times New Roman"/>
      <family val="1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sz val="20"/>
      <color theme="1"/>
      <name val="Calibri"/>
      <family val="2"/>
      <charset val="161"/>
      <scheme val="minor"/>
    </font>
    <font>
      <b/>
      <sz val="9"/>
      <color theme="1"/>
      <name val="Times New Roman"/>
      <family val="1"/>
      <charset val="161"/>
    </font>
    <font>
      <b/>
      <sz val="18"/>
      <color theme="1"/>
      <name val="Times New Roman"/>
      <family val="1"/>
      <charset val="161"/>
    </font>
    <font>
      <sz val="10"/>
      <color theme="1"/>
      <name val="Calibri"/>
      <family val="2"/>
      <charset val="161"/>
      <scheme val="minor"/>
    </font>
    <font>
      <sz val="9"/>
      <name val="Times New Roman"/>
      <family val="1"/>
      <charset val="161"/>
    </font>
    <font>
      <sz val="9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4" borderId="1" xfId="0" applyFont="1" applyFill="1" applyBorder="1"/>
    <xf numFmtId="0" fontId="4" fillId="2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7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0" fillId="0" borderId="0" xfId="0" applyNumberFormat="1"/>
    <xf numFmtId="0" fontId="10" fillId="4" borderId="1" xfId="0" applyFont="1" applyFill="1" applyBorder="1"/>
    <xf numFmtId="0" fontId="2" fillId="2" borderId="1" xfId="0" applyFont="1" applyFill="1" applyBorder="1"/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3" fillId="4" borderId="6" xfId="0" applyFont="1" applyFill="1" applyBorder="1"/>
    <xf numFmtId="0" fontId="4" fillId="2" borderId="6" xfId="0" applyFont="1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 wrapText="1"/>
    </xf>
    <xf numFmtId="0" fontId="10" fillId="4" borderId="6" xfId="0" applyFont="1" applyFill="1" applyBorder="1"/>
    <xf numFmtId="0" fontId="2" fillId="2" borderId="6" xfId="0" applyFont="1" applyFill="1" applyBorder="1"/>
    <xf numFmtId="0" fontId="1" fillId="2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2" fillId="3" borderId="1" xfId="0" applyFont="1" applyFill="1" applyBorder="1" applyAlignment="1">
      <alignment horizontal="left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8" xfId="0" applyBorder="1"/>
    <xf numFmtId="0" fontId="0" fillId="0" borderId="7" xfId="0" applyBorder="1"/>
    <xf numFmtId="0" fontId="0" fillId="0" borderId="10" xfId="0" applyBorder="1"/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4" fillId="0" borderId="11" xfId="0" applyFont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A056-652D-4604-BE77-1B8D2A078EAA}">
  <dimension ref="A1:W265"/>
  <sheetViews>
    <sheetView tabSelected="1" view="pageBreakPreview" zoomScale="130" zoomScaleNormal="110" zoomScaleSheetLayoutView="130" workbookViewId="0">
      <pane ySplit="2" topLeftCell="A132" activePane="bottomLeft" state="frozen"/>
      <selection pane="bottomLeft" activeCell="B135" sqref="B135"/>
    </sheetView>
  </sheetViews>
  <sheetFormatPr defaultRowHeight="15.75" x14ac:dyDescent="0.25"/>
  <cols>
    <col min="1" max="1" width="3.25" style="26" customWidth="1"/>
    <col min="2" max="2" width="5" style="9" customWidth="1"/>
    <col min="3" max="3" width="16.25" style="16" customWidth="1"/>
    <col min="4" max="4" width="10.875" customWidth="1"/>
    <col min="5" max="5" width="11.75" customWidth="1"/>
    <col min="6" max="6" width="7" customWidth="1"/>
    <col min="7" max="9" width="7.625" customWidth="1"/>
    <col min="10" max="10" width="5.125" customWidth="1"/>
    <col min="11" max="11" width="6.375" customWidth="1"/>
    <col min="12" max="12" width="7.625" customWidth="1"/>
    <col min="13" max="13" width="6.625" customWidth="1"/>
    <col min="14" max="15" width="7.625" customWidth="1"/>
    <col min="16" max="16" width="6.25" customWidth="1"/>
    <col min="17" max="20" width="7.625" customWidth="1"/>
    <col min="21" max="21" width="5.75" customWidth="1"/>
    <col min="22" max="22" width="5.125" customWidth="1"/>
    <col min="23" max="23" width="7.375" customWidth="1"/>
  </cols>
  <sheetData>
    <row r="1" spans="1:23" ht="45.75" customHeight="1" x14ac:dyDescent="0.25">
      <c r="A1" s="13"/>
      <c r="B1" s="28"/>
      <c r="C1" s="42" t="s">
        <v>476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4"/>
    </row>
    <row r="2" spans="1:23" ht="175.5" customHeight="1" x14ac:dyDescent="0.25">
      <c r="A2" s="14" t="s">
        <v>12</v>
      </c>
      <c r="B2" s="28" t="s">
        <v>31</v>
      </c>
      <c r="C2" s="14" t="s">
        <v>0</v>
      </c>
      <c r="D2" s="12" t="s">
        <v>11</v>
      </c>
      <c r="E2" s="12" t="s">
        <v>19</v>
      </c>
      <c r="F2" s="12" t="s">
        <v>16</v>
      </c>
      <c r="G2" s="12" t="s">
        <v>18</v>
      </c>
      <c r="H2" s="12" t="s">
        <v>30</v>
      </c>
      <c r="I2" s="12" t="s">
        <v>17</v>
      </c>
      <c r="J2" s="12" t="s">
        <v>15</v>
      </c>
      <c r="K2" s="12" t="s">
        <v>1</v>
      </c>
      <c r="L2" s="12" t="s">
        <v>2</v>
      </c>
      <c r="M2" s="12" t="s">
        <v>3</v>
      </c>
      <c r="N2" s="12" t="s">
        <v>20</v>
      </c>
      <c r="O2" s="12" t="s">
        <v>4</v>
      </c>
      <c r="P2" s="12" t="s">
        <v>5</v>
      </c>
      <c r="Q2" s="12" t="s">
        <v>6</v>
      </c>
      <c r="R2" s="12" t="s">
        <v>14</v>
      </c>
      <c r="S2" s="12" t="s">
        <v>7</v>
      </c>
      <c r="T2" s="12" t="s">
        <v>8</v>
      </c>
      <c r="U2" s="12" t="s">
        <v>9</v>
      </c>
      <c r="V2" s="12" t="s">
        <v>10</v>
      </c>
      <c r="W2" s="12" t="s">
        <v>13</v>
      </c>
    </row>
    <row r="3" spans="1:23" ht="46.5" customHeight="1" x14ac:dyDescent="0.25">
      <c r="A3" s="26">
        <v>1</v>
      </c>
      <c r="B3" s="29">
        <v>59</v>
      </c>
      <c r="C3" s="4" t="s">
        <v>291</v>
      </c>
      <c r="D3" s="8" t="s">
        <v>292</v>
      </c>
      <c r="E3" s="8" t="s">
        <v>82</v>
      </c>
      <c r="F3" s="10">
        <v>170</v>
      </c>
      <c r="G3" s="10">
        <v>241</v>
      </c>
      <c r="H3" s="10">
        <v>50</v>
      </c>
      <c r="I3" s="10">
        <f>(F3*17)+(G3*10)+(H3*17)</f>
        <v>6150</v>
      </c>
      <c r="J3" s="11">
        <f>I3</f>
        <v>6150</v>
      </c>
      <c r="K3" s="11"/>
      <c r="L3" s="11" t="str">
        <f>IF(K3=4,"30",IF(K3=5,"40",IF(K3=6,"50",IF(K3=7,"60",IF(K3=8,"70",IF(K3=9,"80",IF(K3=10,"90",IF(K3=11,"100",IF(K3=12,"110","0")))))))))</f>
        <v>0</v>
      </c>
      <c r="M3" s="11"/>
      <c r="N3" s="11">
        <f>M3*5</f>
        <v>0</v>
      </c>
      <c r="O3" s="11"/>
      <c r="P3" s="11">
        <f>IF(O3&gt;=2,O3*10-10,O3*5)</f>
        <v>0</v>
      </c>
      <c r="Q3" s="11"/>
      <c r="R3" s="11">
        <f>Q3*10</f>
        <v>0</v>
      </c>
      <c r="S3" s="11"/>
      <c r="T3" s="11" t="str">
        <f>IF(S3&gt;69,"17",IF(S3&gt;66,"15",IF(S3&gt;59,"12",IF(S3&gt;49,"10","0"))))</f>
        <v>0</v>
      </c>
      <c r="U3" s="11">
        <v>54</v>
      </c>
      <c r="V3" s="11" t="str">
        <f>IF(U3&gt;50,"20",IF(U3&gt;1,"10","0"))</f>
        <v>20</v>
      </c>
      <c r="W3" s="23">
        <f>J3++L3+N3+P3+R3+T3+V3</f>
        <v>6170</v>
      </c>
    </row>
    <row r="4" spans="1:23" ht="46.5" customHeight="1" x14ac:dyDescent="0.25">
      <c r="A4" s="26">
        <v>2</v>
      </c>
      <c r="B4" s="29">
        <v>126</v>
      </c>
      <c r="C4" s="4" t="s">
        <v>293</v>
      </c>
      <c r="D4" s="8" t="s">
        <v>294</v>
      </c>
      <c r="E4" s="8" t="s">
        <v>149</v>
      </c>
      <c r="F4" s="10">
        <v>168</v>
      </c>
      <c r="G4" s="10">
        <v>229</v>
      </c>
      <c r="H4" s="10">
        <v>50</v>
      </c>
      <c r="I4" s="10">
        <f>(F4*17)+(G4*10)+(H4*17)</f>
        <v>5996</v>
      </c>
      <c r="J4" s="11">
        <f>I4</f>
        <v>5996</v>
      </c>
      <c r="K4" s="11"/>
      <c r="L4" s="11" t="str">
        <f>IF(K4=4,"30",IF(K4=5,"40",IF(K4=6,"50",IF(K4=7,"60",IF(K4=8,"70",IF(K4=9,"80",IF(K4=10,"90",IF(K4=11,"100",IF(K4=12,"110","0")))))))))</f>
        <v>0</v>
      </c>
      <c r="M4" s="11"/>
      <c r="N4" s="11">
        <f>M4*5</f>
        <v>0</v>
      </c>
      <c r="O4" s="11"/>
      <c r="P4" s="11">
        <f>IF(O4&gt;=2,O4*10-10,O4*5)</f>
        <v>0</v>
      </c>
      <c r="Q4" s="11"/>
      <c r="R4" s="11">
        <f>Q4*10</f>
        <v>0</v>
      </c>
      <c r="S4" s="11"/>
      <c r="T4" s="11" t="str">
        <f>IF(S4&gt;69,"17",IF(S4&gt;66,"15",IF(S4&gt;59,"12",IF(S4&gt;49,"10","0"))))</f>
        <v>0</v>
      </c>
      <c r="U4" s="11">
        <v>51</v>
      </c>
      <c r="V4" s="11" t="str">
        <f>IF(U4&gt;50,"20",IF(U4&gt;1,"10","0"))</f>
        <v>20</v>
      </c>
      <c r="W4" s="23">
        <f>J4++L4+N4+P4+R4+T4+V4</f>
        <v>6016</v>
      </c>
    </row>
    <row r="5" spans="1:23" ht="46.5" customHeight="1" x14ac:dyDescent="0.25">
      <c r="A5" s="26">
        <v>3</v>
      </c>
      <c r="B5" s="29">
        <v>94</v>
      </c>
      <c r="C5" s="4" t="s">
        <v>295</v>
      </c>
      <c r="D5" s="8" t="s">
        <v>296</v>
      </c>
      <c r="E5" s="8" t="s">
        <v>117</v>
      </c>
      <c r="F5" s="10">
        <v>168</v>
      </c>
      <c r="G5" s="10">
        <v>222</v>
      </c>
      <c r="H5" s="10">
        <v>50</v>
      </c>
      <c r="I5" s="10">
        <f>(F5*17)+(G5*10)+(H5*17)</f>
        <v>5926</v>
      </c>
      <c r="J5" s="11">
        <f>I5</f>
        <v>5926</v>
      </c>
      <c r="K5" s="11"/>
      <c r="L5" s="11" t="str">
        <f>IF(K5=4,"30",IF(K5=5,"40",IF(K5=6,"50",IF(K5=7,"60",IF(K5=8,"70",IF(K5=9,"80",IF(K5=10,"90",IF(K5=11,"100",IF(K5=12,"110","0")))))))))</f>
        <v>0</v>
      </c>
      <c r="M5" s="11"/>
      <c r="N5" s="11">
        <f>M5*5</f>
        <v>0</v>
      </c>
      <c r="O5" s="11"/>
      <c r="P5" s="11">
        <f>IF(O5&gt;=2,O5*10-10,O5*5)</f>
        <v>0</v>
      </c>
      <c r="Q5" s="11"/>
      <c r="R5" s="11">
        <f>Q5*10</f>
        <v>0</v>
      </c>
      <c r="S5" s="11"/>
      <c r="T5" s="11" t="str">
        <f>IF(S5&gt;69,"17",IF(S5&gt;66,"15",IF(S5&gt;59,"12",IF(S5&gt;49,"10","0"))))</f>
        <v>0</v>
      </c>
      <c r="U5" s="11">
        <v>58</v>
      </c>
      <c r="V5" s="11" t="str">
        <f>IF(U5&gt;50,"20",IF(U5&gt;1,"10","0"))</f>
        <v>20</v>
      </c>
      <c r="W5" s="23">
        <f>J5++L5+N5+P5+R5+T5+V5</f>
        <v>5946</v>
      </c>
    </row>
    <row r="6" spans="1:23" ht="46.5" customHeight="1" x14ac:dyDescent="0.25">
      <c r="A6" s="26">
        <v>4</v>
      </c>
      <c r="B6" s="29">
        <v>124</v>
      </c>
      <c r="C6" s="4" t="s">
        <v>297</v>
      </c>
      <c r="D6" s="8" t="s">
        <v>294</v>
      </c>
      <c r="E6" s="8" t="s">
        <v>147</v>
      </c>
      <c r="F6" s="10">
        <v>170</v>
      </c>
      <c r="G6" s="10">
        <v>192</v>
      </c>
      <c r="H6" s="10">
        <v>50</v>
      </c>
      <c r="I6" s="10">
        <f>(F6*17)+(G6*10)+(H6*17)</f>
        <v>5660</v>
      </c>
      <c r="J6" s="11">
        <f>I6</f>
        <v>5660</v>
      </c>
      <c r="K6" s="11"/>
      <c r="L6" s="11" t="str">
        <f>IF(K6=4,"30",IF(K6=5,"40",IF(K6=6,"50",IF(K6=7,"60",IF(K6=8,"70",IF(K6=9,"80",IF(K6=10,"90",IF(K6=11,"100",IF(K6=12,"110","0")))))))))</f>
        <v>0</v>
      </c>
      <c r="M6" s="11"/>
      <c r="N6" s="11">
        <f>M6*5</f>
        <v>0</v>
      </c>
      <c r="O6" s="11"/>
      <c r="P6" s="11">
        <f>IF(O6&gt;=2,O6*10-10,O6*5)</f>
        <v>0</v>
      </c>
      <c r="Q6" s="11"/>
      <c r="R6" s="11">
        <f>Q6*10</f>
        <v>0</v>
      </c>
      <c r="S6" s="11"/>
      <c r="T6" s="11" t="str">
        <f>IF(S6&gt;69,"17",IF(S6&gt;66,"15",IF(S6&gt;59,"12",IF(S6&gt;49,"10","0"))))</f>
        <v>0</v>
      </c>
      <c r="U6" s="11">
        <v>55</v>
      </c>
      <c r="V6" s="11" t="str">
        <f>IF(U6&gt;50,"20",IF(U6&gt;1,"10","0"))</f>
        <v>20</v>
      </c>
      <c r="W6" s="23">
        <f>J6++L6+N6+P6+R6+T6+V6</f>
        <v>5680</v>
      </c>
    </row>
    <row r="7" spans="1:23" ht="46.5" customHeight="1" x14ac:dyDescent="0.25">
      <c r="A7" s="26">
        <v>5</v>
      </c>
      <c r="B7" s="29">
        <v>165</v>
      </c>
      <c r="C7" s="4" t="s">
        <v>298</v>
      </c>
      <c r="D7" s="8" t="s">
        <v>299</v>
      </c>
      <c r="E7" s="8" t="s">
        <v>187</v>
      </c>
      <c r="F7" s="10">
        <v>153</v>
      </c>
      <c r="G7" s="10">
        <v>197</v>
      </c>
      <c r="H7" s="10">
        <v>45</v>
      </c>
      <c r="I7" s="10">
        <f>(F7*17)+(G7*10)+(H7*17)</f>
        <v>5336</v>
      </c>
      <c r="J7" s="11">
        <f>I7</f>
        <v>5336</v>
      </c>
      <c r="K7" s="11">
        <v>6</v>
      </c>
      <c r="L7" s="11" t="str">
        <f>IF(K7=4,"30",IF(K7=5,"40",IF(K7=6,"50",IF(K7=7,"60",IF(K7=8,"70",IF(K7=9,"80",IF(K7=10,"90",IF(K7=11,"100",IF(K7=12,"110","0")))))))))</f>
        <v>50</v>
      </c>
      <c r="M7" s="11"/>
      <c r="N7" s="11">
        <f>M7*5</f>
        <v>0</v>
      </c>
      <c r="O7" s="11">
        <v>3</v>
      </c>
      <c r="P7" s="11">
        <f>IF(O7&gt;=2,O7*10-10,O7*5)</f>
        <v>20</v>
      </c>
      <c r="Q7" s="11"/>
      <c r="R7" s="11">
        <f>Q7*10</f>
        <v>0</v>
      </c>
      <c r="S7" s="11"/>
      <c r="T7" s="11" t="str">
        <f>IF(S7&gt;69,"17",IF(S7&gt;66,"15",IF(S7&gt;59,"12",IF(S7&gt;49,"10","0"))))</f>
        <v>0</v>
      </c>
      <c r="U7" s="11">
        <v>44</v>
      </c>
      <c r="V7" s="11" t="str">
        <f>IF(U7&gt;50,"20",IF(U7&gt;1,"10","0"))</f>
        <v>10</v>
      </c>
      <c r="W7" s="23">
        <f>J7++L7+N7+P7+R7+T7+V7</f>
        <v>5416</v>
      </c>
    </row>
    <row r="8" spans="1:23" ht="46.5" customHeight="1" x14ac:dyDescent="0.25">
      <c r="A8" s="26">
        <v>6</v>
      </c>
      <c r="B8" s="30">
        <v>2</v>
      </c>
      <c r="C8" s="15" t="s">
        <v>293</v>
      </c>
      <c r="D8" s="7" t="s">
        <v>294</v>
      </c>
      <c r="E8" s="8" t="s">
        <v>21</v>
      </c>
      <c r="F8" s="10">
        <v>160</v>
      </c>
      <c r="G8" s="10">
        <v>132</v>
      </c>
      <c r="H8" s="10">
        <v>50</v>
      </c>
      <c r="I8" s="10">
        <f>(F8*17)+(G8*10)+(H8*17)</f>
        <v>4890</v>
      </c>
      <c r="J8" s="11">
        <f>I8</f>
        <v>4890</v>
      </c>
      <c r="K8" s="11"/>
      <c r="L8" s="11" t="str">
        <f>IF(K8=4,"30",IF(K8=5,"40",IF(K8=6,"50",IF(K8=7,"60",IF(K8=8,"70",IF(K8=9,"80",IF(K8=10,"90",IF(K8=11,"100",IF(K8=12,"110","0")))))))))</f>
        <v>0</v>
      </c>
      <c r="M8" s="11"/>
      <c r="N8" s="11">
        <f>M8*5</f>
        <v>0</v>
      </c>
      <c r="O8" s="11"/>
      <c r="P8" s="11">
        <f>IF(O8&gt;=2,O8*10-10,O8*5)</f>
        <v>0</v>
      </c>
      <c r="Q8" s="11"/>
      <c r="R8" s="11">
        <f>Q8*10</f>
        <v>0</v>
      </c>
      <c r="S8" s="11"/>
      <c r="T8" s="11" t="str">
        <f>IF(S8&gt;69,"17",IF(S8&gt;66,"15",IF(S8&gt;59,"12",IF(S8&gt;49,"10","0"))))</f>
        <v>0</v>
      </c>
      <c r="U8" s="11">
        <v>53</v>
      </c>
      <c r="V8" s="11" t="str">
        <f>IF(U8&gt;50,"20",IF(U8&gt;1,"10","0"))</f>
        <v>20</v>
      </c>
      <c r="W8" s="23">
        <f>J8++L8+N8+P8+R8+T8+V8</f>
        <v>4910</v>
      </c>
    </row>
    <row r="9" spans="1:23" ht="46.5" customHeight="1" x14ac:dyDescent="0.25">
      <c r="A9" s="26">
        <v>7</v>
      </c>
      <c r="B9" s="29">
        <v>112</v>
      </c>
      <c r="C9" s="4" t="s">
        <v>300</v>
      </c>
      <c r="D9" s="8" t="s">
        <v>301</v>
      </c>
      <c r="E9" s="8" t="s">
        <v>135</v>
      </c>
      <c r="F9" s="10">
        <v>130</v>
      </c>
      <c r="G9" s="10">
        <v>176</v>
      </c>
      <c r="H9" s="10">
        <v>36</v>
      </c>
      <c r="I9" s="10">
        <f>(F9*17)+(G9*10)+(H9*17)</f>
        <v>4582</v>
      </c>
      <c r="J9" s="11">
        <f>I9</f>
        <v>4582</v>
      </c>
      <c r="K9" s="11"/>
      <c r="L9" s="11" t="str">
        <f>IF(K9=4,"30",IF(K9=5,"40",IF(K9=6,"50",IF(K9=7,"60",IF(K9=8,"70",IF(K9=9,"80",IF(K9=10,"90",IF(K9=11,"100",IF(K9=12,"110","0")))))))))</f>
        <v>0</v>
      </c>
      <c r="M9" s="11"/>
      <c r="N9" s="11">
        <f>M9*5</f>
        <v>0</v>
      </c>
      <c r="O9" s="11"/>
      <c r="P9" s="11">
        <f>IF(O9&gt;=2,O9*10-10,O9*5)</f>
        <v>0</v>
      </c>
      <c r="Q9" s="11"/>
      <c r="R9" s="11">
        <f>Q9*10</f>
        <v>0</v>
      </c>
      <c r="S9" s="11">
        <v>67</v>
      </c>
      <c r="T9" s="11" t="str">
        <f>IF(S9&gt;69,"17",IF(S9&gt;66,"15",IF(S9&gt;59,"12",IF(S9&gt;49,"10","0"))))</f>
        <v>15</v>
      </c>
      <c r="U9" s="11">
        <v>62</v>
      </c>
      <c r="V9" s="11" t="str">
        <f>IF(U9&gt;50,"20",IF(U9&gt;1,"10","0"))</f>
        <v>20</v>
      </c>
      <c r="W9" s="23">
        <f>J9++L9+N9+P9+R9+T9+V9</f>
        <v>4617</v>
      </c>
    </row>
    <row r="10" spans="1:23" ht="46.5" customHeight="1" x14ac:dyDescent="0.25">
      <c r="A10" s="26">
        <v>8</v>
      </c>
      <c r="B10" s="29">
        <v>64</v>
      </c>
      <c r="C10" s="4" t="s">
        <v>302</v>
      </c>
      <c r="D10" s="8" t="s">
        <v>294</v>
      </c>
      <c r="E10" s="8" t="s">
        <v>87</v>
      </c>
      <c r="F10" s="10">
        <v>120</v>
      </c>
      <c r="G10" s="10">
        <v>151</v>
      </c>
      <c r="H10" s="10">
        <v>45</v>
      </c>
      <c r="I10" s="10">
        <f>(F10*17)+(G10*10)+(H10*17)</f>
        <v>4315</v>
      </c>
      <c r="J10" s="11">
        <f>I10</f>
        <v>4315</v>
      </c>
      <c r="K10" s="11"/>
      <c r="L10" s="11" t="str">
        <f>IF(K10=4,"30",IF(K10=5,"40",IF(K10=6,"50",IF(K10=7,"60",IF(K10=8,"70",IF(K10=9,"80",IF(K10=10,"90",IF(K10=11,"100",IF(K10=12,"110","0")))))))))</f>
        <v>0</v>
      </c>
      <c r="M10" s="11"/>
      <c r="N10" s="11">
        <f>M10*5</f>
        <v>0</v>
      </c>
      <c r="O10" s="11"/>
      <c r="P10" s="11">
        <f>IF(O10&gt;=2,O10*10-10,O10*5)</f>
        <v>0</v>
      </c>
      <c r="Q10" s="11"/>
      <c r="R10" s="11">
        <f>Q10*10</f>
        <v>0</v>
      </c>
      <c r="S10" s="11">
        <v>69</v>
      </c>
      <c r="T10" s="11" t="str">
        <f>IF(S10&gt;69,"17",IF(S10&gt;66,"15",IF(S10&gt;59,"12",IF(S10&gt;49,"10","0"))))</f>
        <v>15</v>
      </c>
      <c r="U10" s="11">
        <v>52</v>
      </c>
      <c r="V10" s="11" t="str">
        <f>IF(U10&gt;50,"20",IF(U10&gt;1,"10","0"))</f>
        <v>20</v>
      </c>
      <c r="W10" s="23">
        <f>J10++L10+N10+P10+R10+T10+V10</f>
        <v>4350</v>
      </c>
    </row>
    <row r="11" spans="1:23" ht="46.5" customHeight="1" x14ac:dyDescent="0.25">
      <c r="A11" s="26">
        <v>9</v>
      </c>
      <c r="B11" s="29">
        <v>96</v>
      </c>
      <c r="C11" s="4" t="s">
        <v>304</v>
      </c>
      <c r="D11" s="8" t="s">
        <v>303</v>
      </c>
      <c r="E11" s="8" t="s">
        <v>119</v>
      </c>
      <c r="F11" s="10">
        <v>128</v>
      </c>
      <c r="G11" s="10">
        <v>120</v>
      </c>
      <c r="H11" s="10">
        <v>45</v>
      </c>
      <c r="I11" s="10">
        <f>(F11*17)+(G11*10)+(H11*17)</f>
        <v>4141</v>
      </c>
      <c r="J11" s="11">
        <f>I11</f>
        <v>4141</v>
      </c>
      <c r="K11" s="11">
        <v>4</v>
      </c>
      <c r="L11" s="11" t="str">
        <f>IF(K11=4,"30",IF(K11=5,"40",IF(K11=6,"50",IF(K11=7,"60",IF(K11=8,"70",IF(K11=9,"80",IF(K11=10,"90",IF(K11=11,"100",IF(K11=12,"110","0")))))))))</f>
        <v>30</v>
      </c>
      <c r="M11" s="11"/>
      <c r="N11" s="11">
        <f>M11*5</f>
        <v>0</v>
      </c>
      <c r="O11" s="11"/>
      <c r="P11" s="11">
        <f>IF(O11&gt;=2,O11*10-10,O11*5)</f>
        <v>0</v>
      </c>
      <c r="Q11" s="11"/>
      <c r="R11" s="11">
        <f>Q11*10</f>
        <v>0</v>
      </c>
      <c r="S11" s="11"/>
      <c r="T11" s="11" t="str">
        <f>IF(S11&gt;69,"17",IF(S11&gt;66,"15",IF(S11&gt;59,"12",IF(S11&gt;49,"10","0"))))</f>
        <v>0</v>
      </c>
      <c r="U11" s="11">
        <v>51</v>
      </c>
      <c r="V11" s="11" t="str">
        <f>IF(U11&gt;50,"20",IF(U11&gt;1,"10","0"))</f>
        <v>20</v>
      </c>
      <c r="W11" s="23">
        <f>J11++L11+N11+P11+R11+T11+V11</f>
        <v>4191</v>
      </c>
    </row>
    <row r="12" spans="1:23" ht="46.5" customHeight="1" x14ac:dyDescent="0.25">
      <c r="A12" s="26">
        <v>10</v>
      </c>
      <c r="B12" s="29">
        <v>153</v>
      </c>
      <c r="C12" s="4" t="s">
        <v>306</v>
      </c>
      <c r="D12" s="8" t="s">
        <v>305</v>
      </c>
      <c r="E12" s="8" t="s">
        <v>175</v>
      </c>
      <c r="F12" s="10">
        <v>100</v>
      </c>
      <c r="G12" s="10">
        <v>133</v>
      </c>
      <c r="H12" s="10">
        <v>45</v>
      </c>
      <c r="I12" s="10">
        <f>(F12*17)+(G12*10)+(H12*17)</f>
        <v>3795</v>
      </c>
      <c r="J12" s="11">
        <f>I12</f>
        <v>3795</v>
      </c>
      <c r="K12" s="11">
        <v>5</v>
      </c>
      <c r="L12" s="11" t="str">
        <f>IF(K12=4,"30",IF(K12=5,"40",IF(K12=6,"50",IF(K12=7,"60",IF(K12=8,"70",IF(K12=9,"80",IF(K12=10,"90",IF(K12=11,"100",IF(K12=12,"110","0")))))))))</f>
        <v>40</v>
      </c>
      <c r="M12" s="11">
        <v>3</v>
      </c>
      <c r="N12" s="11">
        <f>M12*5</f>
        <v>15</v>
      </c>
      <c r="O12" s="11">
        <v>3</v>
      </c>
      <c r="P12" s="11">
        <f>IF(O12&gt;=2,O12*10-10,O12*5)</f>
        <v>20</v>
      </c>
      <c r="Q12" s="11">
        <v>2</v>
      </c>
      <c r="R12" s="11">
        <f>Q12*10</f>
        <v>20</v>
      </c>
      <c r="S12" s="11"/>
      <c r="T12" s="11" t="str">
        <f>IF(S12&gt;69,"17",IF(S12&gt;66,"15",IF(S12&gt;59,"12",IF(S12&gt;49,"10","0"))))</f>
        <v>0</v>
      </c>
      <c r="U12" s="11">
        <v>53</v>
      </c>
      <c r="V12" s="11" t="str">
        <f>IF(U12&gt;50,"20",IF(U12&gt;1,"10","0"))</f>
        <v>20</v>
      </c>
      <c r="W12" s="23">
        <f>J12++L12+N12+P12+R12+T12+V12</f>
        <v>3910</v>
      </c>
    </row>
    <row r="13" spans="1:23" ht="46.5" customHeight="1" x14ac:dyDescent="0.25">
      <c r="A13" s="26">
        <v>11</v>
      </c>
      <c r="B13" s="29">
        <v>11</v>
      </c>
      <c r="C13" s="4" t="s">
        <v>307</v>
      </c>
      <c r="D13" s="8" t="s">
        <v>308</v>
      </c>
      <c r="E13" s="8" t="s">
        <v>34</v>
      </c>
      <c r="F13" s="10">
        <v>80</v>
      </c>
      <c r="G13" s="10">
        <v>98</v>
      </c>
      <c r="H13" s="10">
        <v>45</v>
      </c>
      <c r="I13" s="10">
        <f>(F13*17)+(G13*10)+(H13*17)</f>
        <v>3105</v>
      </c>
      <c r="J13" s="11">
        <f>I13</f>
        <v>3105</v>
      </c>
      <c r="K13" s="11"/>
      <c r="L13" s="11" t="str">
        <f>IF(K13=4,"30",IF(K13=5,"40",IF(K13=6,"50",IF(K13=7,"60",IF(K13=8,"70",IF(K13=9,"80",IF(K13=10,"90",IF(K13=11,"100",IF(K13=12,"110","0")))))))))</f>
        <v>0</v>
      </c>
      <c r="M13" s="11"/>
      <c r="N13" s="11">
        <f>M13*5</f>
        <v>0</v>
      </c>
      <c r="O13" s="11"/>
      <c r="P13" s="11">
        <f>IF(O13&gt;=2,O13*10-10,O13*5)</f>
        <v>0</v>
      </c>
      <c r="Q13" s="11"/>
      <c r="R13" s="11">
        <f>Q13*10</f>
        <v>0</v>
      </c>
      <c r="S13" s="11"/>
      <c r="T13" s="11" t="str">
        <f>IF(S13&gt;69,"17",IF(S13&gt;66,"15",IF(S13&gt;59,"12",IF(S13&gt;49,"10","0"))))</f>
        <v>0</v>
      </c>
      <c r="U13" s="11">
        <v>49</v>
      </c>
      <c r="V13" s="11" t="str">
        <f>IF(U13&gt;50,"20",IF(U13&gt;1,"10","0"))</f>
        <v>10</v>
      </c>
      <c r="W13" s="23">
        <f>J13++L13+N13+P13+R13+T13+V13</f>
        <v>3115</v>
      </c>
    </row>
    <row r="14" spans="1:23" ht="46.5" customHeight="1" x14ac:dyDescent="0.25">
      <c r="A14" s="26">
        <v>12</v>
      </c>
      <c r="B14" s="29">
        <v>188</v>
      </c>
      <c r="C14" s="4" t="s">
        <v>309</v>
      </c>
      <c r="D14" s="8" t="s">
        <v>294</v>
      </c>
      <c r="E14" s="8" t="s">
        <v>209</v>
      </c>
      <c r="F14" s="10">
        <v>79</v>
      </c>
      <c r="G14" s="10">
        <v>110</v>
      </c>
      <c r="H14" s="10">
        <v>25</v>
      </c>
      <c r="I14" s="10">
        <f>(F14*17)+(G14*10)+(H14*17)</f>
        <v>2868</v>
      </c>
      <c r="J14" s="11">
        <f>I14</f>
        <v>2868</v>
      </c>
      <c r="K14" s="11"/>
      <c r="L14" s="11" t="str">
        <f>IF(K14=4,"30",IF(K14=5,"40",IF(K14=6,"50",IF(K14=7,"60",IF(K14=8,"70",IF(K14=9,"80",IF(K14=10,"90",IF(K14=11,"100",IF(K14=12,"110","0")))))))))</f>
        <v>0</v>
      </c>
      <c r="M14" s="11"/>
      <c r="N14" s="11">
        <f>M14*5</f>
        <v>0</v>
      </c>
      <c r="O14" s="11">
        <v>1</v>
      </c>
      <c r="P14" s="11">
        <f>IF(O14&gt;=2,O14*10-10,O14*5)</f>
        <v>5</v>
      </c>
      <c r="Q14" s="11"/>
      <c r="R14" s="11">
        <f>Q14*10</f>
        <v>0</v>
      </c>
      <c r="S14" s="11"/>
      <c r="T14" s="11" t="str">
        <f>IF(S14&gt;69,"17",IF(S14&gt;66,"15",IF(S14&gt;59,"12",IF(S14&gt;49,"10","0"))))</f>
        <v>0</v>
      </c>
      <c r="U14" s="11">
        <v>44</v>
      </c>
      <c r="V14" s="11" t="str">
        <f>IF(U14&gt;50,"20",IF(U14&gt;1,"10","0"))</f>
        <v>10</v>
      </c>
      <c r="W14" s="23">
        <f>J14++L14+N14+P14+R14+T14+V14</f>
        <v>2883</v>
      </c>
    </row>
    <row r="15" spans="1:23" ht="46.5" customHeight="1" x14ac:dyDescent="0.25">
      <c r="A15" s="26">
        <v>13</v>
      </c>
      <c r="B15" s="29">
        <v>160</v>
      </c>
      <c r="C15" s="4" t="s">
        <v>310</v>
      </c>
      <c r="D15" s="8" t="s">
        <v>311</v>
      </c>
      <c r="E15" s="8" t="s">
        <v>182</v>
      </c>
      <c r="F15" s="10">
        <v>70</v>
      </c>
      <c r="G15" s="10">
        <v>90</v>
      </c>
      <c r="H15" s="10">
        <v>45</v>
      </c>
      <c r="I15" s="10">
        <f>(F15*17)+(G15*10)+(H15*17)</f>
        <v>2855</v>
      </c>
      <c r="J15" s="11">
        <f>I15</f>
        <v>2855</v>
      </c>
      <c r="K15" s="11"/>
      <c r="L15" s="11" t="str">
        <f>IF(K15=4,"30",IF(K15=5,"40",IF(K15=6,"50",IF(K15=7,"60",IF(K15=8,"70",IF(K15=9,"80",IF(K15=10,"90",IF(K15=11,"100",IF(K15=12,"110","0")))))))))</f>
        <v>0</v>
      </c>
      <c r="M15" s="11"/>
      <c r="N15" s="11">
        <f>M15*5</f>
        <v>0</v>
      </c>
      <c r="O15" s="11"/>
      <c r="P15" s="11">
        <f>IF(O15&gt;=2,O15*10-10,O15*5)</f>
        <v>0</v>
      </c>
      <c r="Q15" s="11"/>
      <c r="R15" s="11">
        <f>Q15*10</f>
        <v>0</v>
      </c>
      <c r="S15" s="11"/>
      <c r="T15" s="11" t="str">
        <f>IF(S15&gt;69,"17",IF(S15&gt;66,"15",IF(S15&gt;59,"12",IF(S15&gt;49,"10","0"))))</f>
        <v>0</v>
      </c>
      <c r="U15" s="11">
        <v>54</v>
      </c>
      <c r="V15" s="11" t="str">
        <f>IF(U15&gt;50,"20",IF(U15&gt;1,"10","0"))</f>
        <v>20</v>
      </c>
      <c r="W15" s="23">
        <f>J15++L15+N15+P15+R15+T15+V15</f>
        <v>2875</v>
      </c>
    </row>
    <row r="16" spans="1:23" ht="46.5" customHeight="1" x14ac:dyDescent="0.25">
      <c r="A16" s="26">
        <v>14</v>
      </c>
      <c r="B16" s="29">
        <v>146</v>
      </c>
      <c r="C16" s="4" t="s">
        <v>312</v>
      </c>
      <c r="D16" s="8" t="s">
        <v>294</v>
      </c>
      <c r="E16" s="8" t="s">
        <v>168</v>
      </c>
      <c r="F16" s="10">
        <v>66</v>
      </c>
      <c r="G16" s="10">
        <v>90</v>
      </c>
      <c r="H16" s="10">
        <v>45</v>
      </c>
      <c r="I16" s="10">
        <f>(F16*17)+(G16*10)+(H16*17)</f>
        <v>2787</v>
      </c>
      <c r="J16" s="11">
        <f>I16</f>
        <v>2787</v>
      </c>
      <c r="K16" s="11"/>
      <c r="L16" s="11" t="str">
        <f>IF(K16=4,"30",IF(K16=5,"40",IF(K16=6,"50",IF(K16=7,"60",IF(K16=8,"70",IF(K16=9,"80",IF(K16=10,"90",IF(K16=11,"100",IF(K16=12,"110","0")))))))))</f>
        <v>0</v>
      </c>
      <c r="M16" s="11"/>
      <c r="N16" s="11">
        <f>M16*5</f>
        <v>0</v>
      </c>
      <c r="O16" s="11"/>
      <c r="P16" s="11">
        <f>IF(O16&gt;=2,O16*10-10,O16*5)</f>
        <v>0</v>
      </c>
      <c r="Q16" s="11"/>
      <c r="R16" s="11">
        <f>Q16*10</f>
        <v>0</v>
      </c>
      <c r="S16" s="11"/>
      <c r="T16" s="11" t="str">
        <f>IF(S16&gt;69,"17",IF(S16&gt;66,"15",IF(S16&gt;59,"12",IF(S16&gt;49,"10","0"))))</f>
        <v>0</v>
      </c>
      <c r="U16" s="11">
        <v>43</v>
      </c>
      <c r="V16" s="11" t="str">
        <f>IF(U16&gt;50,"20",IF(U16&gt;1,"10","0"))</f>
        <v>10</v>
      </c>
      <c r="W16" s="23">
        <f>J16++L16+N16+P16+R16+T16+V16</f>
        <v>2797</v>
      </c>
    </row>
    <row r="17" spans="1:23" ht="46.5" customHeight="1" x14ac:dyDescent="0.25">
      <c r="A17" s="26">
        <v>15</v>
      </c>
      <c r="B17" s="29">
        <v>33</v>
      </c>
      <c r="C17" s="4" t="s">
        <v>313</v>
      </c>
      <c r="D17" s="8" t="s">
        <v>314</v>
      </c>
      <c r="E17" s="8" t="s">
        <v>56</v>
      </c>
      <c r="F17" s="10">
        <v>66</v>
      </c>
      <c r="G17" s="10">
        <v>76</v>
      </c>
      <c r="H17" s="10">
        <v>45</v>
      </c>
      <c r="I17" s="10">
        <f>(F17*17)+(G17*10)+(H17*17)</f>
        <v>2647</v>
      </c>
      <c r="J17" s="11">
        <f>I17</f>
        <v>2647</v>
      </c>
      <c r="K17" s="11"/>
      <c r="L17" s="11" t="str">
        <f>IF(K17=4,"30",IF(K17=5,"40",IF(K17=6,"50",IF(K17=7,"60",IF(K17=8,"70",IF(K17=9,"80",IF(K17=10,"90",IF(K17=11,"100",IF(K17=12,"110","0")))))))))</f>
        <v>0</v>
      </c>
      <c r="M17" s="11"/>
      <c r="N17" s="11">
        <f>M17*5</f>
        <v>0</v>
      </c>
      <c r="O17" s="11"/>
      <c r="P17" s="11">
        <f>IF(O17&gt;=2,O17*10-10,O17*5)</f>
        <v>0</v>
      </c>
      <c r="Q17" s="11"/>
      <c r="R17" s="11">
        <f>Q17*10</f>
        <v>0</v>
      </c>
      <c r="S17" s="11"/>
      <c r="T17" s="11" t="str">
        <f>IF(S17&gt;69,"17",IF(S17&gt;66,"15",IF(S17&gt;59,"12",IF(S17&gt;49,"10","0"))))</f>
        <v>0</v>
      </c>
      <c r="U17" s="11">
        <v>57</v>
      </c>
      <c r="V17" s="11" t="str">
        <f>IF(U17&gt;50,"20",IF(U17&gt;1,"10","0"))</f>
        <v>20</v>
      </c>
      <c r="W17" s="23">
        <f>J17++L17+N17+P17+R17+T17+V17</f>
        <v>2667</v>
      </c>
    </row>
    <row r="18" spans="1:23" ht="46.5" customHeight="1" x14ac:dyDescent="0.25">
      <c r="A18" s="26">
        <v>16</v>
      </c>
      <c r="B18" s="29">
        <v>105</v>
      </c>
      <c r="C18" s="4" t="s">
        <v>316</v>
      </c>
      <c r="D18" s="8" t="s">
        <v>315</v>
      </c>
      <c r="E18" s="8" t="s">
        <v>128</v>
      </c>
      <c r="F18" s="10">
        <v>59</v>
      </c>
      <c r="G18" s="10">
        <v>82</v>
      </c>
      <c r="H18" s="10">
        <v>45</v>
      </c>
      <c r="I18" s="10">
        <f>(F18*17)+(G18*10)+(H18*17)</f>
        <v>2588</v>
      </c>
      <c r="J18" s="11">
        <f>I18</f>
        <v>2588</v>
      </c>
      <c r="K18" s="11"/>
      <c r="L18" s="11" t="str">
        <f>IF(K18=4,"30",IF(K18=5,"40",IF(K18=6,"50",IF(K18=7,"60",IF(K18=8,"70",IF(K18=9,"80",IF(K18=10,"90",IF(K18=11,"100",IF(K18=12,"110","0")))))))))</f>
        <v>0</v>
      </c>
      <c r="M18" s="11"/>
      <c r="N18" s="11">
        <f>M18*5</f>
        <v>0</v>
      </c>
      <c r="O18" s="11"/>
      <c r="P18" s="11">
        <f>IF(O18&gt;=2,O18*10-10,O18*5)</f>
        <v>0</v>
      </c>
      <c r="Q18" s="11"/>
      <c r="R18" s="11">
        <f>Q18*10</f>
        <v>0</v>
      </c>
      <c r="S18" s="11"/>
      <c r="T18" s="11" t="str">
        <f>IF(S18&gt;69,"17",IF(S18&gt;66,"15",IF(S18&gt;59,"12",IF(S18&gt;49,"10","0"))))</f>
        <v>0</v>
      </c>
      <c r="U18" s="11">
        <v>50</v>
      </c>
      <c r="V18" s="11" t="str">
        <f>IF(U18&gt;50,"20",IF(U18&gt;1,"10","0"))</f>
        <v>10</v>
      </c>
      <c r="W18" s="23">
        <f>J18++L18+N18+P18+R18+T18+V18</f>
        <v>2598</v>
      </c>
    </row>
    <row r="19" spans="1:23" ht="46.5" customHeight="1" x14ac:dyDescent="0.25">
      <c r="A19" s="26">
        <v>17</v>
      </c>
      <c r="B19" s="29">
        <v>35</v>
      </c>
      <c r="C19" s="4" t="s">
        <v>317</v>
      </c>
      <c r="D19" s="8" t="s">
        <v>318</v>
      </c>
      <c r="E19" s="8" t="s">
        <v>58</v>
      </c>
      <c r="F19" s="10">
        <v>60</v>
      </c>
      <c r="G19" s="10">
        <v>76</v>
      </c>
      <c r="H19" s="10">
        <v>45</v>
      </c>
      <c r="I19" s="10">
        <f>(F19*17)+(G19*10)+(H19*17)</f>
        <v>2545</v>
      </c>
      <c r="J19" s="11">
        <f>I19</f>
        <v>2545</v>
      </c>
      <c r="K19" s="11"/>
      <c r="L19" s="11" t="str">
        <f>IF(K19=4,"30",IF(K19=5,"40",IF(K19=6,"50",IF(K19=7,"60",IF(K19=8,"70",IF(K19=9,"80",IF(K19=10,"90",IF(K19=11,"100",IF(K19=12,"110","0")))))))))</f>
        <v>0</v>
      </c>
      <c r="M19" s="11"/>
      <c r="N19" s="11">
        <f>M19*5</f>
        <v>0</v>
      </c>
      <c r="O19" s="11"/>
      <c r="P19" s="11">
        <f>IF(O19&gt;=2,O19*10-10,O19*5)</f>
        <v>0</v>
      </c>
      <c r="Q19" s="11"/>
      <c r="R19" s="11">
        <f>Q19*10</f>
        <v>0</v>
      </c>
      <c r="S19" s="11"/>
      <c r="T19" s="11" t="str">
        <f>IF(S19&gt;69,"17",IF(S19&gt;66,"15",IF(S19&gt;59,"12",IF(S19&gt;49,"10","0"))))</f>
        <v>0</v>
      </c>
      <c r="U19" s="11">
        <v>45</v>
      </c>
      <c r="V19" s="11" t="str">
        <f>IF(U19&gt;50,"20",IF(U19&gt;1,"10","0"))</f>
        <v>10</v>
      </c>
      <c r="W19" s="23">
        <f>J19++L19+N19+P19+R19+T19+V19</f>
        <v>2555</v>
      </c>
    </row>
    <row r="20" spans="1:23" ht="46.5" customHeight="1" x14ac:dyDescent="0.25">
      <c r="A20" s="26">
        <v>18</v>
      </c>
      <c r="B20" s="29">
        <v>136</v>
      </c>
      <c r="C20" s="4" t="s">
        <v>298</v>
      </c>
      <c r="D20" s="8" t="s">
        <v>319</v>
      </c>
      <c r="E20" s="8" t="s">
        <v>158</v>
      </c>
      <c r="F20" s="10">
        <v>60</v>
      </c>
      <c r="G20" s="10">
        <v>69</v>
      </c>
      <c r="H20" s="10">
        <v>45</v>
      </c>
      <c r="I20" s="10">
        <f>(F20*17)+(G20*10)+(H20*17)</f>
        <v>2475</v>
      </c>
      <c r="J20" s="11">
        <f>I20</f>
        <v>2475</v>
      </c>
      <c r="K20" s="11"/>
      <c r="L20" s="11" t="str">
        <f>IF(K20=4,"30",IF(K20=5,"40",IF(K20=6,"50",IF(K20=7,"60",IF(K20=8,"70",IF(K20=9,"80",IF(K20=10,"90",IF(K20=11,"100",IF(K20=12,"110","0")))))))))</f>
        <v>0</v>
      </c>
      <c r="M20" s="11"/>
      <c r="N20" s="11">
        <f>M20*5</f>
        <v>0</v>
      </c>
      <c r="O20" s="11"/>
      <c r="P20" s="11">
        <f>IF(O20&gt;=2,O20*10-10,O20*5)</f>
        <v>0</v>
      </c>
      <c r="Q20" s="11"/>
      <c r="R20" s="11">
        <f>Q20*10</f>
        <v>0</v>
      </c>
      <c r="S20" s="11"/>
      <c r="T20" s="11" t="str">
        <f>IF(S20&gt;69,"17",IF(S20&gt;66,"15",IF(S20&gt;59,"12",IF(S20&gt;49,"10","0"))))</f>
        <v>0</v>
      </c>
      <c r="U20" s="11">
        <v>54</v>
      </c>
      <c r="V20" s="11" t="str">
        <f>IF(U20&gt;50,"20",IF(U20&gt;1,"10","0"))</f>
        <v>20</v>
      </c>
      <c r="W20" s="23">
        <f>J20++L20+N20+P20+R20+T20+V20</f>
        <v>2495</v>
      </c>
    </row>
    <row r="21" spans="1:23" ht="46.5" customHeight="1" x14ac:dyDescent="0.25">
      <c r="A21" s="26">
        <v>19</v>
      </c>
      <c r="B21" s="29">
        <v>168</v>
      </c>
      <c r="C21" s="4" t="s">
        <v>320</v>
      </c>
      <c r="D21" s="8" t="s">
        <v>321</v>
      </c>
      <c r="E21" s="8" t="s">
        <v>190</v>
      </c>
      <c r="F21" s="10">
        <v>50</v>
      </c>
      <c r="G21" s="10">
        <v>66</v>
      </c>
      <c r="H21" s="10">
        <v>45</v>
      </c>
      <c r="I21" s="10">
        <f>(F21*17)+(G21*10)+(H21*17)</f>
        <v>2275</v>
      </c>
      <c r="J21" s="11">
        <f>I21</f>
        <v>2275</v>
      </c>
      <c r="K21" s="11"/>
      <c r="L21" s="11" t="str">
        <f>IF(K21=4,"30",IF(K21=5,"40",IF(K21=6,"50",IF(K21=7,"60",IF(K21=8,"70",IF(K21=9,"80",IF(K21=10,"90",IF(K21=11,"100",IF(K21=12,"110","0")))))))))</f>
        <v>0</v>
      </c>
      <c r="M21" s="11"/>
      <c r="N21" s="11">
        <f>M21*5</f>
        <v>0</v>
      </c>
      <c r="O21" s="11">
        <v>1</v>
      </c>
      <c r="P21" s="11">
        <f>IF(O21&gt;=2,O21*10-10,O21*5)</f>
        <v>5</v>
      </c>
      <c r="Q21" s="11"/>
      <c r="R21" s="11">
        <f>Q21*10</f>
        <v>0</v>
      </c>
      <c r="S21" s="11"/>
      <c r="T21" s="11" t="str">
        <f>IF(S21&gt;69,"17",IF(S21&gt;66,"15",IF(S21&gt;59,"12",IF(S21&gt;49,"10","0"))))</f>
        <v>0</v>
      </c>
      <c r="U21" s="11">
        <v>49</v>
      </c>
      <c r="V21" s="11" t="str">
        <f>IF(U21&gt;50,"20",IF(U21&gt;1,"10","0"))</f>
        <v>10</v>
      </c>
      <c r="W21" s="23">
        <f>J21++L21+N21+P21+R21+T21+V21</f>
        <v>2290</v>
      </c>
    </row>
    <row r="22" spans="1:23" ht="46.5" customHeight="1" x14ac:dyDescent="0.25">
      <c r="A22" s="26">
        <v>20</v>
      </c>
      <c r="B22" s="29">
        <v>18</v>
      </c>
      <c r="C22" s="4" t="s">
        <v>323</v>
      </c>
      <c r="D22" s="8" t="s">
        <v>322</v>
      </c>
      <c r="E22" s="8" t="s">
        <v>41</v>
      </c>
      <c r="F22" s="10">
        <v>50</v>
      </c>
      <c r="G22" s="10">
        <v>62</v>
      </c>
      <c r="H22" s="10">
        <v>45</v>
      </c>
      <c r="I22" s="10">
        <f>(F22*17)+(G22*10)+(H22*17)</f>
        <v>2235</v>
      </c>
      <c r="J22" s="11">
        <f>I22</f>
        <v>2235</v>
      </c>
      <c r="K22" s="11"/>
      <c r="L22" s="11" t="str">
        <f>IF(K22=4,"30",IF(K22=5,"40",IF(K22=6,"50",IF(K22=7,"60",IF(K22=8,"70",IF(K22=9,"80",IF(K22=10,"90",IF(K22=11,"100",IF(K22=12,"110","0")))))))))</f>
        <v>0</v>
      </c>
      <c r="M22" s="11"/>
      <c r="N22" s="11">
        <f>M22*5</f>
        <v>0</v>
      </c>
      <c r="O22" s="11"/>
      <c r="P22" s="11">
        <f>IF(O22&gt;=2,O22*10-10,O22*5)</f>
        <v>0</v>
      </c>
      <c r="Q22" s="11"/>
      <c r="R22" s="11">
        <f>Q22*10</f>
        <v>0</v>
      </c>
      <c r="S22" s="11"/>
      <c r="T22" s="11" t="str">
        <f>IF(S22&gt;69,"17",IF(S22&gt;66,"15",IF(S22&gt;59,"12",IF(S22&gt;49,"10","0"))))</f>
        <v>0</v>
      </c>
      <c r="U22" s="11">
        <v>57</v>
      </c>
      <c r="V22" s="11" t="str">
        <f>IF(U22&gt;50,"20",IF(U22&gt;1,"10","0"))</f>
        <v>20</v>
      </c>
      <c r="W22" s="23">
        <f>J22++L22+N22+P22+R22+T22+V22</f>
        <v>2255</v>
      </c>
    </row>
    <row r="23" spans="1:23" ht="46.5" customHeight="1" x14ac:dyDescent="0.25">
      <c r="A23" s="26">
        <v>21</v>
      </c>
      <c r="B23" s="29">
        <v>172</v>
      </c>
      <c r="C23" s="4" t="s">
        <v>324</v>
      </c>
      <c r="D23" s="8" t="s">
        <v>294</v>
      </c>
      <c r="E23" s="8" t="s">
        <v>194</v>
      </c>
      <c r="F23" s="10">
        <v>60</v>
      </c>
      <c r="G23" s="10">
        <v>70</v>
      </c>
      <c r="H23" s="10">
        <v>30</v>
      </c>
      <c r="I23" s="10">
        <f>(F23*17)+(G23*10)+(H23*17)</f>
        <v>2230</v>
      </c>
      <c r="J23" s="11">
        <f>I23</f>
        <v>2230</v>
      </c>
      <c r="K23" s="11"/>
      <c r="L23" s="11" t="str">
        <f>IF(K23=4,"30",IF(K23=5,"40",IF(K23=6,"50",IF(K23=7,"60",IF(K23=8,"70",IF(K23=9,"80",IF(K23=10,"90",IF(K23=11,"100",IF(K23=12,"110","0")))))))))</f>
        <v>0</v>
      </c>
      <c r="M23" s="11">
        <v>3</v>
      </c>
      <c r="N23" s="11">
        <f>M23*5</f>
        <v>15</v>
      </c>
      <c r="O23" s="11"/>
      <c r="P23" s="11">
        <f>IF(O23&gt;=2,O23*10-10,O23*5)</f>
        <v>0</v>
      </c>
      <c r="Q23" s="11"/>
      <c r="R23" s="11">
        <f>Q23*10</f>
        <v>0</v>
      </c>
      <c r="S23" s="11"/>
      <c r="T23" s="11" t="str">
        <f>IF(S23&gt;69,"17",IF(S23&gt;66,"15",IF(S23&gt;59,"12",IF(S23&gt;49,"10","0"))))</f>
        <v>0</v>
      </c>
      <c r="U23" s="11">
        <v>44</v>
      </c>
      <c r="V23" s="11" t="str">
        <f>IF(U23&gt;50,"20",IF(U23&gt;1,"10","0"))</f>
        <v>10</v>
      </c>
      <c r="W23" s="23">
        <f>J23++L23+N23+P23+R23+T23+V23</f>
        <v>2255</v>
      </c>
    </row>
    <row r="24" spans="1:23" ht="46.5" customHeight="1" x14ac:dyDescent="0.25">
      <c r="A24" s="26">
        <v>22</v>
      </c>
      <c r="B24" s="29">
        <v>110</v>
      </c>
      <c r="C24" s="4" t="s">
        <v>325</v>
      </c>
      <c r="D24" s="8" t="s">
        <v>319</v>
      </c>
      <c r="E24" s="8" t="s">
        <v>133</v>
      </c>
      <c r="F24" s="10">
        <v>50</v>
      </c>
      <c r="G24" s="10">
        <v>62</v>
      </c>
      <c r="H24" s="10">
        <v>45</v>
      </c>
      <c r="I24" s="10">
        <f>(F24*17)+(G24*10)+(H24*17)</f>
        <v>2235</v>
      </c>
      <c r="J24" s="11">
        <f>I24</f>
        <v>2235</v>
      </c>
      <c r="K24" s="11"/>
      <c r="L24" s="11" t="str">
        <f>IF(K24=4,"30",IF(K24=5,"40",IF(K24=6,"50",IF(K24=7,"60",IF(K24=8,"70",IF(K24=9,"80",IF(K24=10,"90",IF(K24=11,"100",IF(K24=12,"110","0")))))))))</f>
        <v>0</v>
      </c>
      <c r="M24" s="11"/>
      <c r="N24" s="11">
        <f>M24*5</f>
        <v>0</v>
      </c>
      <c r="O24" s="11">
        <v>1</v>
      </c>
      <c r="P24" s="11">
        <f>IF(O24&gt;=2,O24*10-10,O24*5)</f>
        <v>5</v>
      </c>
      <c r="Q24" s="11"/>
      <c r="R24" s="11">
        <f>Q24*10</f>
        <v>0</v>
      </c>
      <c r="S24" s="11"/>
      <c r="T24" s="11" t="str">
        <f>IF(S24&gt;69,"17",IF(S24&gt;66,"15",IF(S24&gt;59,"12",IF(S24&gt;49,"10","0"))))</f>
        <v>0</v>
      </c>
      <c r="U24" s="11">
        <v>47</v>
      </c>
      <c r="V24" s="11" t="str">
        <f>IF(U24&gt;50,"20",IF(U24&gt;1,"10","0"))</f>
        <v>10</v>
      </c>
      <c r="W24" s="23">
        <f>J24++L24+N24+P24+R24+T24+V24</f>
        <v>2250</v>
      </c>
    </row>
    <row r="25" spans="1:23" ht="46.5" customHeight="1" x14ac:dyDescent="0.25">
      <c r="A25" s="26">
        <v>23</v>
      </c>
      <c r="B25" s="29">
        <v>166</v>
      </c>
      <c r="C25" s="4" t="s">
        <v>326</v>
      </c>
      <c r="D25" s="8" t="s">
        <v>319</v>
      </c>
      <c r="E25" s="8" t="s">
        <v>188</v>
      </c>
      <c r="F25" s="10">
        <v>50</v>
      </c>
      <c r="G25" s="10">
        <v>58</v>
      </c>
      <c r="H25" s="10">
        <v>45</v>
      </c>
      <c r="I25" s="10">
        <f>(F25*17)+(G25*10)+(H25*17)</f>
        <v>2195</v>
      </c>
      <c r="J25" s="11">
        <f>I25</f>
        <v>2195</v>
      </c>
      <c r="K25" s="11">
        <v>4</v>
      </c>
      <c r="L25" s="11" t="str">
        <f>IF(K25=4,"30",IF(K25=5,"40",IF(K25=6,"50",IF(K25=7,"60",IF(K25=8,"70",IF(K25=9,"80",IF(K25=10,"90",IF(K25=11,"100",IF(K25=12,"110","0")))))))))</f>
        <v>30</v>
      </c>
      <c r="M25" s="11"/>
      <c r="N25" s="11">
        <f>M25*5</f>
        <v>0</v>
      </c>
      <c r="O25" s="11">
        <v>1</v>
      </c>
      <c r="P25" s="11">
        <f>IF(O25&gt;=2,O25*10-10,O25*5)</f>
        <v>5</v>
      </c>
      <c r="Q25" s="11"/>
      <c r="R25" s="11">
        <f>Q25*10</f>
        <v>0</v>
      </c>
      <c r="S25" s="11"/>
      <c r="T25" s="11" t="str">
        <f>IF(S25&gt;69,"17",IF(S25&gt;66,"15",IF(S25&gt;59,"12",IF(S25&gt;49,"10","0"))))</f>
        <v>0</v>
      </c>
      <c r="U25" s="11">
        <v>45</v>
      </c>
      <c r="V25" s="11" t="str">
        <f>IF(U25&gt;50,"20",IF(U25&gt;1,"10","0"))</f>
        <v>10</v>
      </c>
      <c r="W25" s="23">
        <f>J25++L25+N25+P25+R25+T25+V25</f>
        <v>2240</v>
      </c>
    </row>
    <row r="26" spans="1:23" ht="46.5" customHeight="1" x14ac:dyDescent="0.25">
      <c r="A26" s="26">
        <v>24</v>
      </c>
      <c r="B26" s="29">
        <v>56</v>
      </c>
      <c r="C26" s="4" t="s">
        <v>328</v>
      </c>
      <c r="D26" s="8" t="s">
        <v>327</v>
      </c>
      <c r="E26" s="8" t="s">
        <v>79</v>
      </c>
      <c r="F26" s="10">
        <v>50</v>
      </c>
      <c r="G26" s="10">
        <v>58</v>
      </c>
      <c r="H26" s="10">
        <v>45</v>
      </c>
      <c r="I26" s="10">
        <f>(F26*17)+(G26*10)+(H26*17)</f>
        <v>2195</v>
      </c>
      <c r="J26" s="11">
        <f>I26</f>
        <v>2195</v>
      </c>
      <c r="K26" s="11"/>
      <c r="L26" s="11" t="str">
        <f>IF(K26=4,"30",IF(K26=5,"40",IF(K26=6,"50",IF(K26=7,"60",IF(K26=8,"70",IF(K26=9,"80",IF(K26=10,"90",IF(K26=11,"100",IF(K26=12,"110","0")))))))))</f>
        <v>0</v>
      </c>
      <c r="M26" s="11"/>
      <c r="N26" s="11">
        <f>M26*5</f>
        <v>0</v>
      </c>
      <c r="O26" s="11"/>
      <c r="P26" s="11">
        <f>IF(O26&gt;=2,O26*10-10,O26*5)</f>
        <v>0</v>
      </c>
      <c r="Q26" s="11"/>
      <c r="R26" s="11">
        <f>Q26*10</f>
        <v>0</v>
      </c>
      <c r="S26" s="11">
        <v>67</v>
      </c>
      <c r="T26" s="11" t="str">
        <f>IF(S26&gt;69,"17",IF(S26&gt;66,"15",IF(S26&gt;59,"12",IF(S26&gt;49,"10","0"))))</f>
        <v>15</v>
      </c>
      <c r="U26" s="11">
        <v>54</v>
      </c>
      <c r="V26" s="11" t="str">
        <f>IF(U26&gt;50,"20",IF(U26&gt;1,"10","0"))</f>
        <v>20</v>
      </c>
      <c r="W26" s="23">
        <f>J26++L26+N26+P26+R26+T26+V26</f>
        <v>2230</v>
      </c>
    </row>
    <row r="27" spans="1:23" ht="46.5" customHeight="1" x14ac:dyDescent="0.25">
      <c r="A27" s="26">
        <v>25</v>
      </c>
      <c r="B27" s="29">
        <v>62</v>
      </c>
      <c r="C27" s="4" t="s">
        <v>329</v>
      </c>
      <c r="D27" s="8" t="s">
        <v>322</v>
      </c>
      <c r="E27" s="8" t="s">
        <v>85</v>
      </c>
      <c r="F27" s="10">
        <v>50</v>
      </c>
      <c r="G27" s="10">
        <v>58</v>
      </c>
      <c r="H27" s="10">
        <v>45</v>
      </c>
      <c r="I27" s="10">
        <f>(F27*17)+(G27*10)+(H27*17)</f>
        <v>2195</v>
      </c>
      <c r="J27" s="11">
        <f>I27</f>
        <v>2195</v>
      </c>
      <c r="K27" s="11"/>
      <c r="L27" s="11" t="str">
        <f>IF(K27=4,"30",IF(K27=5,"40",IF(K27=6,"50",IF(K27=7,"60",IF(K27=8,"70",IF(K27=9,"80",IF(K27=10,"90",IF(K27=11,"100",IF(K27=12,"110","0")))))))))</f>
        <v>0</v>
      </c>
      <c r="M27" s="11"/>
      <c r="N27" s="11">
        <f>M27*5</f>
        <v>0</v>
      </c>
      <c r="O27" s="11"/>
      <c r="P27" s="11">
        <f>IF(O27&gt;=2,O27*10-10,O27*5)</f>
        <v>0</v>
      </c>
      <c r="Q27" s="11"/>
      <c r="R27" s="11">
        <f>Q27*10</f>
        <v>0</v>
      </c>
      <c r="S27" s="11"/>
      <c r="T27" s="11" t="str">
        <f>IF(S27&gt;69,"17",IF(S27&gt;66,"15",IF(S27&gt;59,"12",IF(S27&gt;49,"10","0"))))</f>
        <v>0</v>
      </c>
      <c r="U27" s="11">
        <v>65</v>
      </c>
      <c r="V27" s="11" t="str">
        <f>IF(U27&gt;50,"20",IF(U27&gt;1,"10","0"))</f>
        <v>20</v>
      </c>
      <c r="W27" s="23">
        <f>J27++L27+N27+P27+R27+T27+V27</f>
        <v>2215</v>
      </c>
    </row>
    <row r="28" spans="1:23" ht="46.5" customHeight="1" x14ac:dyDescent="0.25">
      <c r="A28" s="26">
        <v>26</v>
      </c>
      <c r="B28" s="29">
        <v>181</v>
      </c>
      <c r="C28" s="4" t="s">
        <v>330</v>
      </c>
      <c r="D28" s="8" t="s">
        <v>311</v>
      </c>
      <c r="E28" s="8" t="s">
        <v>203</v>
      </c>
      <c r="F28" s="10">
        <v>50</v>
      </c>
      <c r="G28" s="10">
        <v>56</v>
      </c>
      <c r="H28" s="10">
        <v>45</v>
      </c>
      <c r="I28" s="10">
        <f>(F28*17)+(G28*10)+(H28*17)</f>
        <v>2175</v>
      </c>
      <c r="J28" s="11">
        <f>I28</f>
        <v>2175</v>
      </c>
      <c r="K28" s="11"/>
      <c r="L28" s="11" t="str">
        <f>IF(K28=4,"30",IF(K28=5,"40",IF(K28=6,"50",IF(K28=7,"60",IF(K28=8,"70",IF(K28=9,"80",IF(K28=10,"90",IF(K28=11,"100",IF(K28=12,"110","0")))))))))</f>
        <v>0</v>
      </c>
      <c r="M28" s="11"/>
      <c r="N28" s="11">
        <f>M28*5</f>
        <v>0</v>
      </c>
      <c r="O28" s="11">
        <v>1</v>
      </c>
      <c r="P28" s="11">
        <f>IF(O28&gt;=2,O28*10-10,O28*5)</f>
        <v>5</v>
      </c>
      <c r="Q28" s="11"/>
      <c r="R28" s="11">
        <f>Q28*10</f>
        <v>0</v>
      </c>
      <c r="S28" s="11"/>
      <c r="T28" s="11" t="str">
        <f>IF(S28&gt;69,"17",IF(S28&gt;66,"15",IF(S28&gt;59,"12",IF(S28&gt;49,"10","0"))))</f>
        <v>0</v>
      </c>
      <c r="U28" s="11">
        <v>48</v>
      </c>
      <c r="V28" s="11" t="str">
        <f>IF(U28&gt;50,"20",IF(U28&gt;1,"10","0"))</f>
        <v>10</v>
      </c>
      <c r="W28" s="23">
        <f>J28++L28+N28+P28+R28+T28+V28</f>
        <v>2190</v>
      </c>
    </row>
    <row r="29" spans="1:23" ht="46.5" customHeight="1" x14ac:dyDescent="0.25">
      <c r="A29" s="26">
        <v>27</v>
      </c>
      <c r="B29" s="29">
        <v>16</v>
      </c>
      <c r="C29" s="4" t="s">
        <v>323</v>
      </c>
      <c r="D29" s="8" t="s">
        <v>314</v>
      </c>
      <c r="E29" s="8" t="s">
        <v>39</v>
      </c>
      <c r="F29" s="10">
        <v>43</v>
      </c>
      <c r="G29" s="10">
        <v>58</v>
      </c>
      <c r="H29" s="10">
        <v>45</v>
      </c>
      <c r="I29" s="10">
        <f>(F29*17)+(G29*10)+(H29*17)</f>
        <v>2076</v>
      </c>
      <c r="J29" s="11">
        <f>I29</f>
        <v>2076</v>
      </c>
      <c r="K29" s="11"/>
      <c r="L29" s="11" t="str">
        <f>IF(K29=4,"30",IF(K29=5,"40",IF(K29=6,"50",IF(K29=7,"60",IF(K29=8,"70",IF(K29=9,"80",IF(K29=10,"90",IF(K29=11,"100",IF(K29=12,"110","0")))))))))</f>
        <v>0</v>
      </c>
      <c r="M29" s="11"/>
      <c r="N29" s="11">
        <f>M29*5</f>
        <v>0</v>
      </c>
      <c r="O29" s="11"/>
      <c r="P29" s="11">
        <f>IF(O29&gt;=2,O29*10-10,O29*5)</f>
        <v>0</v>
      </c>
      <c r="Q29" s="11"/>
      <c r="R29" s="11">
        <f>Q29*10</f>
        <v>0</v>
      </c>
      <c r="S29" s="11"/>
      <c r="T29" s="11" t="str">
        <f>IF(S29&gt;69,"17",IF(S29&gt;66,"15",IF(S29&gt;59,"12",IF(S29&gt;49,"10","0"))))</f>
        <v>0</v>
      </c>
      <c r="U29" s="11">
        <v>47</v>
      </c>
      <c r="V29" s="11" t="str">
        <f>IF(U29&gt;50,"20",IF(U29&gt;1,"10","0"))</f>
        <v>10</v>
      </c>
      <c r="W29" s="23">
        <f>J29++L29+N29+P29+R29+T29+V29</f>
        <v>2086</v>
      </c>
    </row>
    <row r="30" spans="1:23" ht="46.5" customHeight="1" x14ac:dyDescent="0.25">
      <c r="A30" s="26">
        <v>28</v>
      </c>
      <c r="B30" s="29">
        <v>92</v>
      </c>
      <c r="C30" s="4" t="s">
        <v>331</v>
      </c>
      <c r="D30" s="8" t="s">
        <v>321</v>
      </c>
      <c r="E30" s="8" t="s">
        <v>115</v>
      </c>
      <c r="F30" s="10">
        <v>50</v>
      </c>
      <c r="G30" s="10">
        <v>45</v>
      </c>
      <c r="H30" s="10">
        <v>45</v>
      </c>
      <c r="I30" s="10">
        <f>(F30*17)+(G30*10)+(H30*17)</f>
        <v>2065</v>
      </c>
      <c r="J30" s="11">
        <f>I30</f>
        <v>2065</v>
      </c>
      <c r="K30" s="11"/>
      <c r="L30" s="11" t="str">
        <f>IF(K30=4,"30",IF(K30=5,"40",IF(K30=6,"50",IF(K30=7,"60",IF(K30=8,"70",IF(K30=9,"80",IF(K30=10,"90",IF(K30=11,"100",IF(K30=12,"110","0")))))))))</f>
        <v>0</v>
      </c>
      <c r="M30" s="11"/>
      <c r="N30" s="11">
        <f>M30*5</f>
        <v>0</v>
      </c>
      <c r="O30" s="11"/>
      <c r="P30" s="11">
        <f>IF(O30&gt;=2,O30*10-10,O30*5)</f>
        <v>0</v>
      </c>
      <c r="Q30" s="11"/>
      <c r="R30" s="11">
        <f>Q30*10</f>
        <v>0</v>
      </c>
      <c r="S30" s="11"/>
      <c r="T30" s="11" t="str">
        <f>IF(S30&gt;69,"17",IF(S30&gt;66,"15",IF(S30&gt;59,"12",IF(S30&gt;49,"10","0"))))</f>
        <v>0</v>
      </c>
      <c r="U30" s="11">
        <v>65</v>
      </c>
      <c r="V30" s="11" t="str">
        <f>IF(U30&gt;50,"20",IF(U30&gt;1,"10","0"))</f>
        <v>20</v>
      </c>
      <c r="W30" s="23">
        <f>J30++L30+N30+P30+R30+T30+V30</f>
        <v>2085</v>
      </c>
    </row>
    <row r="31" spans="1:23" ht="46.5" customHeight="1" x14ac:dyDescent="0.25">
      <c r="A31" s="26">
        <v>29</v>
      </c>
      <c r="B31" s="29">
        <v>61</v>
      </c>
      <c r="C31" s="4" t="s">
        <v>332</v>
      </c>
      <c r="D31" s="8" t="s">
        <v>303</v>
      </c>
      <c r="E31" s="8" t="s">
        <v>84</v>
      </c>
      <c r="F31" s="10">
        <v>46</v>
      </c>
      <c r="G31" s="10">
        <v>43</v>
      </c>
      <c r="H31" s="10">
        <v>45</v>
      </c>
      <c r="I31" s="10">
        <f>(F31*17)+(G31*10)+(H31*17)</f>
        <v>1977</v>
      </c>
      <c r="J31" s="11">
        <f>I31</f>
        <v>1977</v>
      </c>
      <c r="K31" s="11"/>
      <c r="L31" s="11" t="str">
        <f>IF(K31=4,"30",IF(K31=5,"40",IF(K31=6,"50",IF(K31=7,"60",IF(K31=8,"70",IF(K31=9,"80",IF(K31=10,"90",IF(K31=11,"100",IF(K31=12,"110","0")))))))))</f>
        <v>0</v>
      </c>
      <c r="M31" s="11"/>
      <c r="N31" s="11">
        <f>M31*5</f>
        <v>0</v>
      </c>
      <c r="O31" s="11"/>
      <c r="P31" s="11">
        <f>IF(O31&gt;=2,O31*10-10,O31*5)</f>
        <v>0</v>
      </c>
      <c r="Q31" s="11"/>
      <c r="R31" s="11">
        <f>Q31*10</f>
        <v>0</v>
      </c>
      <c r="S31" s="11"/>
      <c r="T31" s="11" t="str">
        <f>IF(S31&gt;69,"17",IF(S31&gt;66,"15",IF(S31&gt;59,"12",IF(S31&gt;49,"10","0"))))</f>
        <v>0</v>
      </c>
      <c r="U31" s="11">
        <v>51</v>
      </c>
      <c r="V31" s="11" t="str">
        <f>IF(U31&gt;50,"20",IF(U31&gt;1,"10","0"))</f>
        <v>20</v>
      </c>
      <c r="W31" s="23">
        <f>J31++L31+N31+P31+R31+T31+V31</f>
        <v>1997</v>
      </c>
    </row>
    <row r="32" spans="1:23" ht="46.5" customHeight="1" x14ac:dyDescent="0.25">
      <c r="A32" s="26">
        <v>30</v>
      </c>
      <c r="B32" s="29">
        <v>58</v>
      </c>
      <c r="C32" s="4" t="s">
        <v>333</v>
      </c>
      <c r="D32" s="8" t="s">
        <v>314</v>
      </c>
      <c r="E32" s="8" t="s">
        <v>81</v>
      </c>
      <c r="F32" s="10">
        <v>40</v>
      </c>
      <c r="G32" s="10">
        <v>49</v>
      </c>
      <c r="H32" s="10">
        <v>45</v>
      </c>
      <c r="I32" s="10">
        <f>(F32*17)+(G32*10)+(H32*17)</f>
        <v>1935</v>
      </c>
      <c r="J32" s="11">
        <f>I32</f>
        <v>1935</v>
      </c>
      <c r="K32" s="11"/>
      <c r="L32" s="11" t="str">
        <f>IF(K32=4,"30",IF(K32=5,"40",IF(K32=6,"50",IF(K32=7,"60",IF(K32=8,"70",IF(K32=9,"80",IF(K32=10,"90",IF(K32=11,"100",IF(K32=12,"110","0")))))))))</f>
        <v>0</v>
      </c>
      <c r="M32" s="11"/>
      <c r="N32" s="11">
        <f>M32*5</f>
        <v>0</v>
      </c>
      <c r="O32" s="11"/>
      <c r="P32" s="11">
        <f>IF(O32&gt;=2,O32*10-10,O32*5)</f>
        <v>0</v>
      </c>
      <c r="Q32" s="11"/>
      <c r="R32" s="11">
        <f>Q32*10</f>
        <v>0</v>
      </c>
      <c r="S32" s="11"/>
      <c r="T32" s="11" t="str">
        <f>IF(S32&gt;69,"17",IF(S32&gt;66,"15",IF(S32&gt;59,"12",IF(S32&gt;49,"10","0"))))</f>
        <v>0</v>
      </c>
      <c r="U32" s="11">
        <v>62</v>
      </c>
      <c r="V32" s="11" t="str">
        <f>IF(U32&gt;50,"20",IF(U32&gt;1,"10","0"))</f>
        <v>20</v>
      </c>
      <c r="W32" s="23">
        <f>J32++L32+N32+P32+R32+T32+V32</f>
        <v>1955</v>
      </c>
    </row>
    <row r="33" spans="1:23" ht="46.5" customHeight="1" x14ac:dyDescent="0.25">
      <c r="A33" s="26">
        <v>31</v>
      </c>
      <c r="B33" s="29">
        <v>215</v>
      </c>
      <c r="C33" s="4" t="s">
        <v>334</v>
      </c>
      <c r="D33" s="8" t="s">
        <v>315</v>
      </c>
      <c r="E33" s="8" t="s">
        <v>236</v>
      </c>
      <c r="F33" s="10">
        <v>40</v>
      </c>
      <c r="G33" s="10">
        <v>49</v>
      </c>
      <c r="H33" s="10">
        <v>45</v>
      </c>
      <c r="I33" s="10">
        <f>(F33*17)+(G33*10)+(H33*17)</f>
        <v>1935</v>
      </c>
      <c r="J33" s="11">
        <f>I33</f>
        <v>1935</v>
      </c>
      <c r="K33" s="11"/>
      <c r="L33" s="11" t="str">
        <f>IF(K33=4,"30",IF(K33=5,"40",IF(K33=6,"50",IF(K33=7,"60",IF(K33=8,"70",IF(K33=9,"80",IF(K33=10,"90",IF(K33=11,"100",IF(K33=12,"110","0")))))))))</f>
        <v>0</v>
      </c>
      <c r="M33" s="11"/>
      <c r="N33" s="11">
        <f>M33*5</f>
        <v>0</v>
      </c>
      <c r="O33" s="11"/>
      <c r="P33" s="11">
        <f>IF(O33&gt;=2,O33*10-10,O33*5)</f>
        <v>0</v>
      </c>
      <c r="Q33" s="11"/>
      <c r="R33" s="11">
        <f>Q33*10</f>
        <v>0</v>
      </c>
      <c r="S33" s="11"/>
      <c r="T33" s="11" t="str">
        <f>IF(S33&gt;69,"17",IF(S33&gt;66,"15",IF(S33&gt;59,"12",IF(S33&gt;49,"10","0"))))</f>
        <v>0</v>
      </c>
      <c r="U33" s="11">
        <v>66</v>
      </c>
      <c r="V33" s="11" t="str">
        <f>IF(U33&gt;50,"20",IF(U33&gt;1,"10","0"))</f>
        <v>20</v>
      </c>
      <c r="W33" s="23">
        <f>J33++L33+N33+P33+R33+T33+V33</f>
        <v>1955</v>
      </c>
    </row>
    <row r="34" spans="1:23" ht="46.5" customHeight="1" x14ac:dyDescent="0.25">
      <c r="A34" s="26">
        <v>32</v>
      </c>
      <c r="B34" s="29">
        <v>97</v>
      </c>
      <c r="C34" s="4" t="s">
        <v>335</v>
      </c>
      <c r="D34" s="8" t="s">
        <v>315</v>
      </c>
      <c r="E34" s="8" t="s">
        <v>120</v>
      </c>
      <c r="F34" s="10">
        <v>40</v>
      </c>
      <c r="G34" s="10">
        <v>45</v>
      </c>
      <c r="H34" s="10">
        <v>45</v>
      </c>
      <c r="I34" s="10">
        <f>(F34*17)+(G34*10)+(H34*17)</f>
        <v>1895</v>
      </c>
      <c r="J34" s="11">
        <f>I34</f>
        <v>1895</v>
      </c>
      <c r="K34" s="11"/>
      <c r="L34" s="11" t="str">
        <f>IF(K34=4,"30",IF(K34=5,"40",IF(K34=6,"50",IF(K34=7,"60",IF(K34=8,"70",IF(K34=9,"80",IF(K34=10,"90",IF(K34=11,"100",IF(K34=12,"110","0")))))))))</f>
        <v>0</v>
      </c>
      <c r="M34" s="11">
        <v>3</v>
      </c>
      <c r="N34" s="11">
        <f>M34*5</f>
        <v>15</v>
      </c>
      <c r="O34" s="11"/>
      <c r="P34" s="11">
        <f>IF(O34&gt;=2,O34*10-10,O34*5)</f>
        <v>0</v>
      </c>
      <c r="Q34" s="11"/>
      <c r="R34" s="11">
        <f>Q34*10</f>
        <v>0</v>
      </c>
      <c r="S34" s="11"/>
      <c r="T34" s="11" t="str">
        <f>IF(S34&gt;69,"17",IF(S34&gt;66,"15",IF(S34&gt;59,"12",IF(S34&gt;49,"10","0"))))</f>
        <v>0</v>
      </c>
      <c r="U34" s="11">
        <v>55</v>
      </c>
      <c r="V34" s="11" t="str">
        <f>IF(U34&gt;50,"20",IF(U34&gt;1,"10","0"))</f>
        <v>20</v>
      </c>
      <c r="W34" s="23">
        <f>J34++L34+N34+P34+R34+T34+V34</f>
        <v>1930</v>
      </c>
    </row>
    <row r="35" spans="1:23" ht="46.5" customHeight="1" x14ac:dyDescent="0.25">
      <c r="A35" s="26">
        <v>33</v>
      </c>
      <c r="B35" s="29">
        <v>103</v>
      </c>
      <c r="C35" s="4" t="s">
        <v>336</v>
      </c>
      <c r="D35" s="8" t="s">
        <v>311</v>
      </c>
      <c r="E35" s="8" t="s">
        <v>126</v>
      </c>
      <c r="F35" s="10">
        <v>40</v>
      </c>
      <c r="G35" s="10">
        <v>45</v>
      </c>
      <c r="H35" s="10">
        <v>45</v>
      </c>
      <c r="I35" s="10">
        <f>(F35*17)+(G35*10)+(H35*17)</f>
        <v>1895</v>
      </c>
      <c r="J35" s="11">
        <f>I35</f>
        <v>1895</v>
      </c>
      <c r="K35" s="11"/>
      <c r="L35" s="11" t="str">
        <f>IF(K35=4,"30",IF(K35=5,"40",IF(K35=6,"50",IF(K35=7,"60",IF(K35=8,"70",IF(K35=9,"80",IF(K35=10,"90",IF(K35=11,"100",IF(K35=12,"110","0")))))))))</f>
        <v>0</v>
      </c>
      <c r="M35" s="11"/>
      <c r="N35" s="11">
        <f>M35*5</f>
        <v>0</v>
      </c>
      <c r="O35" s="11">
        <v>1</v>
      </c>
      <c r="P35" s="11">
        <f>IF(O35&gt;=2,O35*10-10,O35*5)</f>
        <v>5</v>
      </c>
      <c r="Q35" s="11"/>
      <c r="R35" s="11">
        <f>Q35*10</f>
        <v>0</v>
      </c>
      <c r="S35" s="11"/>
      <c r="T35" s="11" t="str">
        <f>IF(S35&gt;69,"17",IF(S35&gt;66,"15",IF(S35&gt;59,"12",IF(S35&gt;49,"10","0"))))</f>
        <v>0</v>
      </c>
      <c r="U35" s="11">
        <v>44</v>
      </c>
      <c r="V35" s="11" t="str">
        <f>IF(U35&gt;50,"20",IF(U35&gt;1,"10","0"))</f>
        <v>10</v>
      </c>
      <c r="W35" s="23">
        <f>J35++L35+N35+P35+R35+T35+V35</f>
        <v>1910</v>
      </c>
    </row>
    <row r="36" spans="1:23" ht="46.5" customHeight="1" x14ac:dyDescent="0.25">
      <c r="A36" s="26">
        <v>34</v>
      </c>
      <c r="B36" s="29">
        <v>75</v>
      </c>
      <c r="C36" s="4" t="s">
        <v>337</v>
      </c>
      <c r="D36" s="8" t="s">
        <v>305</v>
      </c>
      <c r="E36" s="8" t="s">
        <v>98</v>
      </c>
      <c r="F36" s="10">
        <v>40</v>
      </c>
      <c r="G36" s="10">
        <v>43</v>
      </c>
      <c r="H36" s="10">
        <v>45</v>
      </c>
      <c r="I36" s="10">
        <f>(F36*17)+(G36*10)+(H36*17)</f>
        <v>1875</v>
      </c>
      <c r="J36" s="11">
        <f>I36</f>
        <v>1875</v>
      </c>
      <c r="K36" s="11"/>
      <c r="L36" s="11" t="str">
        <f>IF(K36=4,"30",IF(K36=5,"40",IF(K36=6,"50",IF(K36=7,"60",IF(K36=8,"70",IF(K36=9,"80",IF(K36=10,"90",IF(K36=11,"100",IF(K36=12,"110","0")))))))))</f>
        <v>0</v>
      </c>
      <c r="M36" s="11"/>
      <c r="N36" s="11">
        <f>M36*5</f>
        <v>0</v>
      </c>
      <c r="O36" s="11"/>
      <c r="P36" s="11">
        <f>IF(O36&gt;=2,O36*10-10,O36*5)</f>
        <v>0</v>
      </c>
      <c r="Q36" s="11">
        <v>0</v>
      </c>
      <c r="R36" s="11">
        <f>Q36*10</f>
        <v>0</v>
      </c>
      <c r="S36" s="11"/>
      <c r="T36" s="11" t="str">
        <f>IF(S36&gt;69,"17",IF(S36&gt;66,"15",IF(S36&gt;59,"12",IF(S36&gt;49,"10","0"))))</f>
        <v>0</v>
      </c>
      <c r="U36" s="11">
        <v>56</v>
      </c>
      <c r="V36" s="11" t="str">
        <f>IF(U36&gt;50,"20",IF(U36&gt;1,"10","0"))</f>
        <v>20</v>
      </c>
      <c r="W36" s="23">
        <f>J36++L36+N36+P36+R36+T36+V36</f>
        <v>1895</v>
      </c>
    </row>
    <row r="37" spans="1:23" ht="46.5" customHeight="1" x14ac:dyDescent="0.25">
      <c r="A37" s="26">
        <v>35</v>
      </c>
      <c r="B37" s="30">
        <v>5</v>
      </c>
      <c r="C37" s="15" t="s">
        <v>338</v>
      </c>
      <c r="D37" s="7" t="s">
        <v>315</v>
      </c>
      <c r="E37" s="8" t="s">
        <v>23</v>
      </c>
      <c r="F37" s="10">
        <v>40</v>
      </c>
      <c r="G37" s="10">
        <v>38</v>
      </c>
      <c r="H37" s="10">
        <v>45</v>
      </c>
      <c r="I37" s="10">
        <f>(F37*17)+(G37*10)+(H37*17)</f>
        <v>1825</v>
      </c>
      <c r="J37" s="11">
        <f>I37</f>
        <v>1825</v>
      </c>
      <c r="K37" s="11"/>
      <c r="L37" s="11" t="str">
        <f>IF(K37=4,"30",IF(K37=5,"40",IF(K37=6,"50",IF(K37=7,"60",IF(K37=8,"70",IF(K37=9,"80",IF(K37=10,"90",IF(K37=11,"100",IF(K37=12,"110","0")))))))))</f>
        <v>0</v>
      </c>
      <c r="M37" s="11"/>
      <c r="N37" s="11">
        <f>M37*5</f>
        <v>0</v>
      </c>
      <c r="O37" s="11">
        <v>1</v>
      </c>
      <c r="P37" s="11">
        <f>IF(O37&gt;=2,O37*10-10,O37*5)</f>
        <v>5</v>
      </c>
      <c r="Q37" s="11"/>
      <c r="R37" s="11">
        <f>Q37*10</f>
        <v>0</v>
      </c>
      <c r="S37" s="11"/>
      <c r="T37" s="11" t="str">
        <f>IF(S37&gt;69,"17",IF(S37&gt;66,"15",IF(S37&gt;59,"12",IF(S37&gt;49,"10","0"))))</f>
        <v>0</v>
      </c>
      <c r="U37" s="11">
        <v>53</v>
      </c>
      <c r="V37" s="11" t="str">
        <f>IF(U37&gt;50,"20",IF(U37&gt;1,"10","0"))</f>
        <v>20</v>
      </c>
      <c r="W37" s="23">
        <f>J37++L37+N37+P37+R37+T37+V37</f>
        <v>1850</v>
      </c>
    </row>
    <row r="38" spans="1:23" ht="46.5" customHeight="1" x14ac:dyDescent="0.25">
      <c r="A38" s="26">
        <v>36</v>
      </c>
      <c r="B38" s="29">
        <v>52</v>
      </c>
      <c r="C38" s="4" t="s">
        <v>339</v>
      </c>
      <c r="D38" s="8" t="s">
        <v>314</v>
      </c>
      <c r="E38" s="8" t="s">
        <v>75</v>
      </c>
      <c r="F38" s="10">
        <v>33</v>
      </c>
      <c r="G38" s="10">
        <v>38</v>
      </c>
      <c r="H38" s="10">
        <v>45</v>
      </c>
      <c r="I38" s="10">
        <f>(F38*17)+(G38*10)+(H38*17)</f>
        <v>1706</v>
      </c>
      <c r="J38" s="11">
        <f>I38</f>
        <v>1706</v>
      </c>
      <c r="K38" s="11"/>
      <c r="L38" s="11" t="str">
        <f>IF(K38=4,"30",IF(K38=5,"40",IF(K38=6,"50",IF(K38=7,"60",IF(K38=8,"70",IF(K38=9,"80",IF(K38=10,"90",IF(K38=11,"100",IF(K38=12,"110","0")))))))))</f>
        <v>0</v>
      </c>
      <c r="M38" s="11"/>
      <c r="N38" s="11">
        <f>M38*5</f>
        <v>0</v>
      </c>
      <c r="O38" s="11"/>
      <c r="P38" s="11">
        <f>IF(O38&gt;=2,O38*10-10,O38*5)</f>
        <v>0</v>
      </c>
      <c r="Q38" s="11"/>
      <c r="R38" s="11">
        <f>Q38*10</f>
        <v>0</v>
      </c>
      <c r="S38" s="11"/>
      <c r="T38" s="11" t="str">
        <f>IF(S38&gt;69,"17",IF(S38&gt;66,"15",IF(S38&gt;59,"12",IF(S38&gt;49,"10","0"))))</f>
        <v>0</v>
      </c>
      <c r="U38" s="11">
        <v>66</v>
      </c>
      <c r="V38" s="11" t="str">
        <f>IF(U38&gt;50,"20",IF(U38&gt;1,"10","0"))</f>
        <v>20</v>
      </c>
      <c r="W38" s="23">
        <f>J38++L38+N38+P38+R38+T38+V38</f>
        <v>1726</v>
      </c>
    </row>
    <row r="39" spans="1:23" ht="46.5" customHeight="1" x14ac:dyDescent="0.25">
      <c r="A39" s="26">
        <v>37</v>
      </c>
      <c r="B39" s="29">
        <v>79</v>
      </c>
      <c r="C39" s="4" t="s">
        <v>340</v>
      </c>
      <c r="D39" s="8" t="s">
        <v>292</v>
      </c>
      <c r="E39" s="8" t="s">
        <v>102</v>
      </c>
      <c r="F39" s="10">
        <v>30</v>
      </c>
      <c r="G39" s="10">
        <v>51</v>
      </c>
      <c r="H39" s="10">
        <v>40</v>
      </c>
      <c r="I39" s="10">
        <f>(F39*17)+(G39*10)+(H39*17)</f>
        <v>1700</v>
      </c>
      <c r="J39" s="11">
        <f>I39</f>
        <v>1700</v>
      </c>
      <c r="K39" s="11"/>
      <c r="L39" s="11" t="str">
        <f>IF(K39=4,"30",IF(K39=5,"40",IF(K39=6,"50",IF(K39=7,"60",IF(K39=8,"70",IF(K39=9,"80",IF(K39=10,"90",IF(K39=11,"100",IF(K39=12,"110","0")))))))))</f>
        <v>0</v>
      </c>
      <c r="M39" s="11"/>
      <c r="N39" s="11">
        <f>M39*5</f>
        <v>0</v>
      </c>
      <c r="O39" s="11">
        <v>1</v>
      </c>
      <c r="P39" s="11">
        <f>IF(O39&gt;=2,O39*10-10,O39*5)</f>
        <v>5</v>
      </c>
      <c r="Q39" s="11"/>
      <c r="R39" s="11">
        <f>Q39*10</f>
        <v>0</v>
      </c>
      <c r="S39" s="11"/>
      <c r="T39" s="11" t="str">
        <f>IF(S39&gt;69,"17",IF(S39&gt;66,"15",IF(S39&gt;59,"12",IF(S39&gt;49,"10","0"))))</f>
        <v>0</v>
      </c>
      <c r="U39" s="11">
        <v>45</v>
      </c>
      <c r="V39" s="11" t="str">
        <f>IF(U39&gt;50,"20",IF(U39&gt;1,"10","0"))</f>
        <v>10</v>
      </c>
      <c r="W39" s="23">
        <f>J39++L39+N39+P39+R39+T39+V39</f>
        <v>1715</v>
      </c>
    </row>
    <row r="40" spans="1:23" ht="46.5" customHeight="1" x14ac:dyDescent="0.25">
      <c r="A40" s="26">
        <v>38</v>
      </c>
      <c r="B40" s="29">
        <v>135</v>
      </c>
      <c r="C40" s="4" t="s">
        <v>341</v>
      </c>
      <c r="D40" s="8" t="s">
        <v>327</v>
      </c>
      <c r="E40" s="8" t="s">
        <v>157</v>
      </c>
      <c r="F40" s="10">
        <v>30</v>
      </c>
      <c r="G40" s="10">
        <v>36</v>
      </c>
      <c r="H40" s="10">
        <v>45</v>
      </c>
      <c r="I40" s="10">
        <f>(F40*17)+(G40*10)+(H40*17)</f>
        <v>1635</v>
      </c>
      <c r="J40" s="11">
        <f>I40</f>
        <v>1635</v>
      </c>
      <c r="K40" s="11">
        <v>4</v>
      </c>
      <c r="L40" s="11" t="str">
        <f>IF(K40=4,"30",IF(K40=5,"40",IF(K40=6,"50",IF(K40=7,"60",IF(K40=8,"70",IF(K40=9,"80",IF(K40=10,"90",IF(K40=11,"100",IF(K40=12,"110","0")))))))))</f>
        <v>30</v>
      </c>
      <c r="M40" s="11"/>
      <c r="N40" s="11">
        <f>M40*5</f>
        <v>0</v>
      </c>
      <c r="O40" s="11"/>
      <c r="P40" s="11">
        <f>IF(O40&gt;=2,O40*10-10,O40*5)</f>
        <v>0</v>
      </c>
      <c r="Q40" s="11"/>
      <c r="R40" s="11">
        <f>Q40*10</f>
        <v>0</v>
      </c>
      <c r="S40" s="11"/>
      <c r="T40" s="11" t="str">
        <f>IF(S40&gt;69,"17",IF(S40&gt;66,"15",IF(S40&gt;59,"12",IF(S40&gt;49,"10","0"))))</f>
        <v>0</v>
      </c>
      <c r="U40" s="11">
        <v>45</v>
      </c>
      <c r="V40" s="11" t="str">
        <f>IF(U40&gt;50,"20",IF(U40&gt;1,"10","0"))</f>
        <v>10</v>
      </c>
      <c r="W40" s="23">
        <f>J40++L40+N40+P40+R40+T40+V40</f>
        <v>1675</v>
      </c>
    </row>
    <row r="41" spans="1:23" ht="46.5" customHeight="1" x14ac:dyDescent="0.25">
      <c r="A41" s="26">
        <v>39</v>
      </c>
      <c r="B41" s="29">
        <v>26</v>
      </c>
      <c r="C41" s="4" t="s">
        <v>328</v>
      </c>
      <c r="D41" s="8" t="s">
        <v>319</v>
      </c>
      <c r="E41" s="8" t="s">
        <v>49</v>
      </c>
      <c r="F41" s="10">
        <v>30</v>
      </c>
      <c r="G41" s="10">
        <v>39</v>
      </c>
      <c r="H41" s="10">
        <v>44</v>
      </c>
      <c r="I41" s="10">
        <f>(F41*17)+(G41*10)+(H41*17)</f>
        <v>1648</v>
      </c>
      <c r="J41" s="11">
        <f>I41</f>
        <v>1648</v>
      </c>
      <c r="K41" s="11"/>
      <c r="L41" s="11" t="str">
        <f>IF(K41=4,"30",IF(K41=5,"40",IF(K41=6,"50",IF(K41=7,"60",IF(K41=8,"70",IF(K41=9,"80",IF(K41=10,"90",IF(K41=11,"100",IF(K41=12,"110","0")))))))))</f>
        <v>0</v>
      </c>
      <c r="M41" s="11"/>
      <c r="N41" s="11">
        <f>M41*5</f>
        <v>0</v>
      </c>
      <c r="O41" s="11"/>
      <c r="P41" s="11">
        <f>IF(O41&gt;=2,O41*10-10,O41*5)</f>
        <v>0</v>
      </c>
      <c r="Q41" s="11"/>
      <c r="R41" s="11">
        <f>Q41*10</f>
        <v>0</v>
      </c>
      <c r="S41" s="11"/>
      <c r="T41" s="11" t="str">
        <f>IF(S41&gt;69,"17",IF(S41&gt;66,"15",IF(S41&gt;59,"12",IF(S41&gt;49,"10","0"))))</f>
        <v>0</v>
      </c>
      <c r="U41" s="11">
        <v>52</v>
      </c>
      <c r="V41" s="11" t="str">
        <f>IF(U41&gt;50,"20",IF(U41&gt;1,"10","0"))</f>
        <v>20</v>
      </c>
      <c r="W41" s="23">
        <f>J41++L41+N41+P41+R41+T41+V41</f>
        <v>1668</v>
      </c>
    </row>
    <row r="42" spans="1:23" ht="46.5" customHeight="1" x14ac:dyDescent="0.25">
      <c r="A42" s="26">
        <v>40</v>
      </c>
      <c r="B42" s="29">
        <v>39</v>
      </c>
      <c r="C42" s="4" t="s">
        <v>342</v>
      </c>
      <c r="D42" s="8" t="s">
        <v>327</v>
      </c>
      <c r="E42" s="8" t="s">
        <v>62</v>
      </c>
      <c r="F42" s="10">
        <v>30</v>
      </c>
      <c r="G42" s="10">
        <v>36</v>
      </c>
      <c r="H42" s="10">
        <v>45</v>
      </c>
      <c r="I42" s="10">
        <f>(F42*17)+(G42*10)+(H42*17)</f>
        <v>1635</v>
      </c>
      <c r="J42" s="11">
        <f>I42</f>
        <v>1635</v>
      </c>
      <c r="K42" s="11"/>
      <c r="L42" s="11" t="str">
        <f>IF(K42=4,"30",IF(K42=5,"40",IF(K42=6,"50",IF(K42=7,"60",IF(K42=8,"70",IF(K42=9,"80",IF(K42=10,"90",IF(K42=11,"100",IF(K42=12,"110","0")))))))))</f>
        <v>0</v>
      </c>
      <c r="M42" s="11"/>
      <c r="N42" s="11">
        <f>M42*5</f>
        <v>0</v>
      </c>
      <c r="O42" s="11"/>
      <c r="P42" s="11">
        <f>IF(O42&gt;=2,O42*10-10,O42*5)</f>
        <v>0</v>
      </c>
      <c r="Q42" s="11"/>
      <c r="R42" s="11">
        <f>Q42*10</f>
        <v>0</v>
      </c>
      <c r="S42" s="11"/>
      <c r="T42" s="11" t="str">
        <f>IF(S42&gt;69,"17",IF(S42&gt;66,"15",IF(S42&gt;59,"12",IF(S42&gt;49,"10","0"))))</f>
        <v>0</v>
      </c>
      <c r="U42" s="11">
        <v>54</v>
      </c>
      <c r="V42" s="11" t="str">
        <f>IF(U42&gt;50,"20",IF(U42&gt;1,"10","0"))</f>
        <v>20</v>
      </c>
      <c r="W42" s="23">
        <f>J42++L42+N42+P42+R42+T42+V42</f>
        <v>1655</v>
      </c>
    </row>
    <row r="43" spans="1:23" ht="46.5" customHeight="1" x14ac:dyDescent="0.25">
      <c r="A43" s="26">
        <v>41</v>
      </c>
      <c r="B43" s="29">
        <v>43</v>
      </c>
      <c r="C43" s="4" t="s">
        <v>343</v>
      </c>
      <c r="D43" s="8" t="s">
        <v>322</v>
      </c>
      <c r="E43" s="8" t="s">
        <v>66</v>
      </c>
      <c r="F43" s="10">
        <v>30</v>
      </c>
      <c r="G43" s="10">
        <v>36</v>
      </c>
      <c r="H43" s="10">
        <v>45</v>
      </c>
      <c r="I43" s="10">
        <f>(F43*17)+(G43*10)+(H43*17)</f>
        <v>1635</v>
      </c>
      <c r="J43" s="11">
        <f>I43</f>
        <v>1635</v>
      </c>
      <c r="K43" s="11"/>
      <c r="L43" s="11" t="str">
        <f>IF(K43=4,"30",IF(K43=5,"40",IF(K43=6,"50",IF(K43=7,"60",IF(K43=8,"70",IF(K43=9,"80",IF(K43=10,"90",IF(K43=11,"100",IF(K43=12,"110","0")))))))))</f>
        <v>0</v>
      </c>
      <c r="M43" s="11"/>
      <c r="N43" s="11">
        <f>M43*5</f>
        <v>0</v>
      </c>
      <c r="O43" s="11"/>
      <c r="P43" s="11">
        <f>IF(O43&gt;=2,O43*10-10,O43*5)</f>
        <v>0</v>
      </c>
      <c r="Q43" s="11"/>
      <c r="R43" s="11">
        <f>Q43*10</f>
        <v>0</v>
      </c>
      <c r="S43" s="11"/>
      <c r="T43" s="11" t="str">
        <f>IF(S43&gt;69,"17",IF(S43&gt;66,"15",IF(S43&gt;59,"12",IF(S43&gt;49,"10","0"))))</f>
        <v>0</v>
      </c>
      <c r="U43" s="11">
        <v>55</v>
      </c>
      <c r="V43" s="11" t="str">
        <f>IF(U43&gt;50,"20",IF(U43&gt;1,"10","0"))</f>
        <v>20</v>
      </c>
      <c r="W43" s="23">
        <f>J43++L43+N43+P43+R43+T43+V43</f>
        <v>1655</v>
      </c>
    </row>
    <row r="44" spans="1:23" ht="46.5" customHeight="1" x14ac:dyDescent="0.25">
      <c r="A44" s="26">
        <v>42</v>
      </c>
      <c r="B44" s="29">
        <v>91</v>
      </c>
      <c r="C44" s="4" t="s">
        <v>344</v>
      </c>
      <c r="D44" s="8" t="s">
        <v>303</v>
      </c>
      <c r="E44" s="8" t="s">
        <v>114</v>
      </c>
      <c r="F44" s="10">
        <v>30</v>
      </c>
      <c r="G44" s="10">
        <v>32</v>
      </c>
      <c r="H44" s="10">
        <v>45</v>
      </c>
      <c r="I44" s="10">
        <f>(F44*17)+(G44*10)+(H44*17)</f>
        <v>1595</v>
      </c>
      <c r="J44" s="11">
        <f>I44</f>
        <v>1595</v>
      </c>
      <c r="K44" s="11"/>
      <c r="L44" s="11" t="str">
        <f>IF(K44=4,"30",IF(K44=5,"40",IF(K44=6,"50",IF(K44=7,"60",IF(K44=8,"70",IF(K44=9,"80",IF(K44=10,"90",IF(K44=11,"100",IF(K44=12,"110","0")))))))))</f>
        <v>0</v>
      </c>
      <c r="M44" s="11">
        <v>3</v>
      </c>
      <c r="N44" s="11">
        <f>M44*5</f>
        <v>15</v>
      </c>
      <c r="O44" s="11"/>
      <c r="P44" s="11">
        <f>IF(O44&gt;=2,O44*10-10,O44*5)</f>
        <v>0</v>
      </c>
      <c r="Q44" s="11"/>
      <c r="R44" s="11">
        <f>Q44*10</f>
        <v>0</v>
      </c>
      <c r="S44" s="11">
        <v>80</v>
      </c>
      <c r="T44" s="11" t="str">
        <f>IF(S44&gt;69,"17",IF(S44&gt;66,"15",IF(S44&gt;59,"12",IF(S44&gt;49,"10","0"))))</f>
        <v>17</v>
      </c>
      <c r="U44" s="11">
        <v>55</v>
      </c>
      <c r="V44" s="11" t="str">
        <f>IF(U44&gt;50,"20",IF(U44&gt;1,"10","0"))</f>
        <v>20</v>
      </c>
      <c r="W44" s="23">
        <f>J44++L44+N44+P44+R44+T44+V44</f>
        <v>1647</v>
      </c>
    </row>
    <row r="45" spans="1:23" ht="46.5" customHeight="1" x14ac:dyDescent="0.25">
      <c r="A45" s="26">
        <v>43</v>
      </c>
      <c r="B45" s="29">
        <v>100</v>
      </c>
      <c r="C45" s="4" t="s">
        <v>345</v>
      </c>
      <c r="D45" s="8" t="s">
        <v>314</v>
      </c>
      <c r="E45" s="8" t="s">
        <v>123</v>
      </c>
      <c r="F45" s="10">
        <v>30</v>
      </c>
      <c r="G45" s="10">
        <v>32</v>
      </c>
      <c r="H45" s="10">
        <v>45</v>
      </c>
      <c r="I45" s="10">
        <f>(F45*17)+(G45*10)+(H45*17)</f>
        <v>1595</v>
      </c>
      <c r="J45" s="11">
        <f>I45</f>
        <v>1595</v>
      </c>
      <c r="K45" s="11">
        <v>4</v>
      </c>
      <c r="L45" s="11" t="str">
        <f>IF(K45=4,"30",IF(K45=5,"40",IF(K45=6,"50",IF(K45=7,"60",IF(K45=8,"70",IF(K45=9,"80",IF(K45=10,"90",IF(K45=11,"100",IF(K45=12,"110","0")))))))))</f>
        <v>30</v>
      </c>
      <c r="M45" s="11"/>
      <c r="N45" s="11">
        <f>M45*5</f>
        <v>0</v>
      </c>
      <c r="O45" s="11"/>
      <c r="P45" s="11">
        <f>IF(O45&gt;=2,O45*10-10,O45*5)</f>
        <v>0</v>
      </c>
      <c r="Q45" s="11"/>
      <c r="R45" s="11">
        <f>Q45*10</f>
        <v>0</v>
      </c>
      <c r="S45" s="11"/>
      <c r="T45" s="11" t="str">
        <f>IF(S45&gt;69,"17",IF(S45&gt;66,"15",IF(S45&gt;59,"12",IF(S45&gt;49,"10","0"))))</f>
        <v>0</v>
      </c>
      <c r="U45" s="11">
        <v>52</v>
      </c>
      <c r="V45" s="11" t="str">
        <f>IF(U45&gt;50,"20",IF(U45&gt;1,"10","0"))</f>
        <v>20</v>
      </c>
      <c r="W45" s="23">
        <f>J45++L45+N45+P45+R45+T45+V45</f>
        <v>1645</v>
      </c>
    </row>
    <row r="46" spans="1:23" ht="46.5" customHeight="1" x14ac:dyDescent="0.25">
      <c r="A46" s="26">
        <v>44</v>
      </c>
      <c r="B46" s="29">
        <v>167</v>
      </c>
      <c r="C46" s="4" t="s">
        <v>346</v>
      </c>
      <c r="D46" s="8" t="s">
        <v>311</v>
      </c>
      <c r="E46" s="8" t="s">
        <v>189</v>
      </c>
      <c r="F46" s="10">
        <v>29</v>
      </c>
      <c r="G46" s="10">
        <v>31</v>
      </c>
      <c r="H46" s="10">
        <v>45</v>
      </c>
      <c r="I46" s="10">
        <f>(F46*17)+(G46*10)+(H46*17)</f>
        <v>1568</v>
      </c>
      <c r="J46" s="11">
        <f>I46</f>
        <v>1568</v>
      </c>
      <c r="K46" s="11">
        <v>4</v>
      </c>
      <c r="L46" s="11" t="str">
        <f>IF(K46=4,"30",IF(K46=5,"40",IF(K46=6,"50",IF(K46=7,"60",IF(K46=8,"70",IF(K46=9,"80",IF(K46=10,"90",IF(K46=11,"100",IF(K46=12,"110","0")))))))))</f>
        <v>30</v>
      </c>
      <c r="M46" s="11"/>
      <c r="N46" s="11">
        <f>M46*5</f>
        <v>0</v>
      </c>
      <c r="O46" s="11">
        <v>1</v>
      </c>
      <c r="P46" s="11">
        <f>IF(O46&gt;=2,O46*10-10,O46*5)</f>
        <v>5</v>
      </c>
      <c r="Q46" s="11"/>
      <c r="R46" s="11">
        <f>Q46*10</f>
        <v>0</v>
      </c>
      <c r="S46" s="11"/>
      <c r="T46" s="11" t="str">
        <f>IF(S46&gt;69,"17",IF(S46&gt;66,"15",IF(S46&gt;59,"12",IF(S46&gt;49,"10","0"))))</f>
        <v>0</v>
      </c>
      <c r="U46" s="11">
        <v>54</v>
      </c>
      <c r="V46" s="11" t="str">
        <f>IF(U46&gt;50,"20",IF(U46&gt;1,"10","0"))</f>
        <v>20</v>
      </c>
      <c r="W46" s="23">
        <f>J46++L46+N46+P46+R46+T46+V46</f>
        <v>1623</v>
      </c>
    </row>
    <row r="47" spans="1:23" ht="46.5" customHeight="1" x14ac:dyDescent="0.25">
      <c r="A47" s="26">
        <v>45</v>
      </c>
      <c r="B47" s="29">
        <v>22</v>
      </c>
      <c r="C47" s="4" t="s">
        <v>347</v>
      </c>
      <c r="D47" s="8" t="s">
        <v>314</v>
      </c>
      <c r="E47" s="8" t="s">
        <v>45</v>
      </c>
      <c r="F47" s="10">
        <v>30</v>
      </c>
      <c r="G47" s="10">
        <v>31</v>
      </c>
      <c r="H47" s="10">
        <v>46</v>
      </c>
      <c r="I47" s="10">
        <f>(F47*17)+(G47*10)+(H47*17)</f>
        <v>1602</v>
      </c>
      <c r="J47" s="11">
        <f>I47</f>
        <v>1602</v>
      </c>
      <c r="K47" s="11"/>
      <c r="L47" s="11" t="str">
        <f>IF(K47=4,"30",IF(K47=5,"40",IF(K47=6,"50",IF(K47=7,"60",IF(K47=8,"70",IF(K47=9,"80",IF(K47=10,"90",IF(K47=11,"100",IF(K47=12,"110","0")))))))))</f>
        <v>0</v>
      </c>
      <c r="M47" s="11"/>
      <c r="N47" s="11">
        <f>M47*5</f>
        <v>0</v>
      </c>
      <c r="O47" s="11"/>
      <c r="P47" s="11">
        <f>IF(O47&gt;=2,O47*10-10,O47*5)</f>
        <v>0</v>
      </c>
      <c r="Q47" s="11"/>
      <c r="R47" s="11">
        <f>Q47*10</f>
        <v>0</v>
      </c>
      <c r="S47" s="11"/>
      <c r="T47" s="11" t="str">
        <f>IF(S47&gt;69,"17",IF(S47&gt;66,"15",IF(S47&gt;59,"12",IF(S47&gt;49,"10","0"))))</f>
        <v>0</v>
      </c>
      <c r="U47" s="11">
        <v>57</v>
      </c>
      <c r="V47" s="11" t="str">
        <f>IF(U47&gt;50,"20",IF(U47&gt;1,"10","0"))</f>
        <v>20</v>
      </c>
      <c r="W47" s="23">
        <f>J47++L47+N47+P47+R47+T47+V47</f>
        <v>1622</v>
      </c>
    </row>
    <row r="48" spans="1:23" ht="46.5" customHeight="1" x14ac:dyDescent="0.25">
      <c r="A48" s="26">
        <v>46</v>
      </c>
      <c r="B48" s="29">
        <v>8</v>
      </c>
      <c r="C48" s="4" t="s">
        <v>348</v>
      </c>
      <c r="D48" s="8" t="s">
        <v>315</v>
      </c>
      <c r="E48" s="8" t="s">
        <v>32</v>
      </c>
      <c r="F48" s="10">
        <v>30</v>
      </c>
      <c r="G48" s="10">
        <v>32</v>
      </c>
      <c r="H48" s="10">
        <v>45</v>
      </c>
      <c r="I48" s="10">
        <f>(F48*17)+(G48*10)+(H48*17)</f>
        <v>1595</v>
      </c>
      <c r="J48" s="11">
        <f>I48</f>
        <v>1595</v>
      </c>
      <c r="K48" s="11"/>
      <c r="L48" s="11" t="str">
        <f>IF(K48=4,"30",IF(K48=5,"40",IF(K48=6,"50",IF(K48=7,"60",IF(K48=8,"70",IF(K48=9,"80",IF(K48=10,"90",IF(K48=11,"100",IF(K48=12,"110","0")))))))))</f>
        <v>0</v>
      </c>
      <c r="M48" s="11"/>
      <c r="N48" s="11">
        <f>M48*5</f>
        <v>0</v>
      </c>
      <c r="O48" s="11"/>
      <c r="P48" s="11">
        <f>IF(O48&gt;=2,O48*10-10,O48*5)</f>
        <v>0</v>
      </c>
      <c r="Q48" s="11"/>
      <c r="R48" s="11">
        <f>Q48*10</f>
        <v>0</v>
      </c>
      <c r="S48" s="11">
        <v>80</v>
      </c>
      <c r="T48" s="11" t="str">
        <f>IF(S48&gt;69,"17",IF(S48&gt;66,"15",IF(S48&gt;59,"12",IF(S48&gt;49,"10","0"))))</f>
        <v>17</v>
      </c>
      <c r="U48" s="11">
        <v>46</v>
      </c>
      <c r="V48" s="11" t="str">
        <f>IF(U48&gt;50,"20",IF(U48&gt;1,"10","0"))</f>
        <v>10</v>
      </c>
      <c r="W48" s="23">
        <f>J48++L48+N48+P48+R48+T48+V48</f>
        <v>1622</v>
      </c>
    </row>
    <row r="49" spans="1:23" ht="46.5" customHeight="1" x14ac:dyDescent="0.25">
      <c r="A49" s="26">
        <v>47</v>
      </c>
      <c r="B49" s="29">
        <v>44</v>
      </c>
      <c r="C49" s="4" t="s">
        <v>349</v>
      </c>
      <c r="D49" s="8" t="s">
        <v>322</v>
      </c>
      <c r="E49" s="8" t="s">
        <v>67</v>
      </c>
      <c r="F49" s="10">
        <v>30</v>
      </c>
      <c r="G49" s="10">
        <v>31</v>
      </c>
      <c r="H49" s="10">
        <v>45</v>
      </c>
      <c r="I49" s="10">
        <f>(F49*17)+(G49*10)+(H49*17)</f>
        <v>1585</v>
      </c>
      <c r="J49" s="11">
        <f>I49</f>
        <v>1585</v>
      </c>
      <c r="K49" s="11"/>
      <c r="L49" s="11" t="str">
        <f>IF(K49=4,"30",IF(K49=5,"40",IF(K49=6,"50",IF(K49=7,"60",IF(K49=8,"70",IF(K49=9,"80",IF(K49=10,"90",IF(K49=11,"100",IF(K49=12,"110","0")))))))))</f>
        <v>0</v>
      </c>
      <c r="M49" s="11">
        <v>3</v>
      </c>
      <c r="N49" s="11">
        <f>M49*5</f>
        <v>15</v>
      </c>
      <c r="O49" s="11">
        <v>2</v>
      </c>
      <c r="P49" s="11">
        <f>IF(O49&gt;=2,O49*10-10,O49*5)</f>
        <v>10</v>
      </c>
      <c r="Q49" s="11"/>
      <c r="R49" s="11">
        <f>Q49*10</f>
        <v>0</v>
      </c>
      <c r="S49" s="11"/>
      <c r="T49" s="11" t="str">
        <f>IF(S49&gt;69,"17",IF(S49&gt;66,"15",IF(S49&gt;59,"12",IF(S49&gt;49,"10","0"))))</f>
        <v>0</v>
      </c>
      <c r="U49" s="11">
        <v>48</v>
      </c>
      <c r="V49" s="11" t="str">
        <f>IF(U49&gt;50,"20",IF(U49&gt;1,"10","0"))</f>
        <v>10</v>
      </c>
      <c r="W49" s="23">
        <f>J49++L49+N49+P49+R49+T49+V49</f>
        <v>1620</v>
      </c>
    </row>
    <row r="50" spans="1:23" ht="46.5" customHeight="1" x14ac:dyDescent="0.25">
      <c r="A50" s="26">
        <v>48</v>
      </c>
      <c r="B50" s="29">
        <v>129</v>
      </c>
      <c r="C50" s="4" t="s">
        <v>350</v>
      </c>
      <c r="D50" s="8" t="s">
        <v>303</v>
      </c>
      <c r="E50" s="8" t="s">
        <v>152</v>
      </c>
      <c r="F50" s="10">
        <v>30</v>
      </c>
      <c r="G50" s="10">
        <v>32</v>
      </c>
      <c r="H50" s="10">
        <v>45</v>
      </c>
      <c r="I50" s="10">
        <f>(F50*17)+(G50*10)+(H50*17)</f>
        <v>1595</v>
      </c>
      <c r="J50" s="11">
        <f>I50</f>
        <v>1595</v>
      </c>
      <c r="K50" s="11"/>
      <c r="L50" s="11" t="str">
        <f>IF(K50=4,"30",IF(K50=5,"40",IF(K50=6,"50",IF(K50=7,"60",IF(K50=8,"70",IF(K50=9,"80",IF(K50=10,"90",IF(K50=11,"100",IF(K50=12,"110","0")))))))))</f>
        <v>0</v>
      </c>
      <c r="M50" s="11"/>
      <c r="N50" s="11">
        <f>M50*5</f>
        <v>0</v>
      </c>
      <c r="O50" s="11">
        <v>1</v>
      </c>
      <c r="P50" s="11">
        <f>IF(O50&gt;=2,O50*10-10,O50*5)</f>
        <v>5</v>
      </c>
      <c r="Q50" s="11"/>
      <c r="R50" s="11">
        <f>Q50*10</f>
        <v>0</v>
      </c>
      <c r="S50" s="11"/>
      <c r="T50" s="11" t="str">
        <f>IF(S50&gt;69,"17",IF(S50&gt;66,"15",IF(S50&gt;59,"12",IF(S50&gt;49,"10","0"))))</f>
        <v>0</v>
      </c>
      <c r="U50" s="11">
        <v>40</v>
      </c>
      <c r="V50" s="11" t="str">
        <f>IF(U50&gt;50,"20",IF(U50&gt;1,"10","0"))</f>
        <v>10</v>
      </c>
      <c r="W50" s="23">
        <f>J50++L50+N50+P50+R50+T50+V50</f>
        <v>1610</v>
      </c>
    </row>
    <row r="51" spans="1:23" ht="46.5" customHeight="1" x14ac:dyDescent="0.25">
      <c r="A51" s="26">
        <v>49</v>
      </c>
      <c r="B51" s="29">
        <v>9</v>
      </c>
      <c r="C51" s="4" t="s">
        <v>351</v>
      </c>
      <c r="D51" s="8" t="s">
        <v>322</v>
      </c>
      <c r="E51" s="8" t="s">
        <v>33</v>
      </c>
      <c r="F51" s="10">
        <v>30</v>
      </c>
      <c r="G51" s="10">
        <v>32</v>
      </c>
      <c r="H51" s="10">
        <v>45</v>
      </c>
      <c r="I51" s="10">
        <f>(F51*17)+(G51*10)+(H51*17)</f>
        <v>1595</v>
      </c>
      <c r="J51" s="11">
        <f>I51</f>
        <v>1595</v>
      </c>
      <c r="K51" s="11"/>
      <c r="L51" s="11" t="str">
        <f>IF(K51=4,"30",IF(K51=5,"40",IF(K51=6,"50",IF(K51=7,"60",IF(K51=8,"70",IF(K51=9,"80",IF(K51=10,"90",IF(K51=11,"100",IF(K51=12,"110","0")))))))))</f>
        <v>0</v>
      </c>
      <c r="M51" s="11"/>
      <c r="N51" s="11">
        <f>M51*5</f>
        <v>0</v>
      </c>
      <c r="O51" s="11"/>
      <c r="P51" s="11">
        <f>IF(O51&gt;=2,O51*10-10,O51*5)</f>
        <v>0</v>
      </c>
      <c r="Q51" s="11"/>
      <c r="R51" s="11">
        <f>Q51*10</f>
        <v>0</v>
      </c>
      <c r="S51" s="11"/>
      <c r="T51" s="11" t="str">
        <f>IF(S51&gt;69,"17",IF(S51&gt;66,"15",IF(S51&gt;59,"12",IF(S51&gt;49,"10","0"))))</f>
        <v>0</v>
      </c>
      <c r="U51" s="11">
        <v>47</v>
      </c>
      <c r="V51" s="11" t="str">
        <f>IF(U51&gt;50,"20",IF(U51&gt;1,"10","0"))</f>
        <v>10</v>
      </c>
      <c r="W51" s="23">
        <f>J51++L51+N51+P51+R51+T51+V51</f>
        <v>1605</v>
      </c>
    </row>
    <row r="52" spans="1:23" ht="46.5" customHeight="1" x14ac:dyDescent="0.25">
      <c r="A52" s="26">
        <v>50</v>
      </c>
      <c r="B52" s="29">
        <v>15</v>
      </c>
      <c r="C52" s="4" t="s">
        <v>352</v>
      </c>
      <c r="D52" s="8" t="s">
        <v>311</v>
      </c>
      <c r="E52" s="8" t="s">
        <v>38</v>
      </c>
      <c r="F52" s="10">
        <v>30</v>
      </c>
      <c r="G52" s="10">
        <v>31</v>
      </c>
      <c r="H52" s="10">
        <v>45</v>
      </c>
      <c r="I52" s="10">
        <f>(F52*17)+(G52*10)+(H52*17)</f>
        <v>1585</v>
      </c>
      <c r="J52" s="11">
        <f>I52</f>
        <v>1585</v>
      </c>
      <c r="K52" s="11"/>
      <c r="L52" s="11" t="str">
        <f>IF(K52=4,"30",IF(K52=5,"40",IF(K52=6,"50",IF(K52=7,"60",IF(K52=8,"70",IF(K52=9,"80",IF(K52=10,"90",IF(K52=11,"100",IF(K52=12,"110","0")))))))))</f>
        <v>0</v>
      </c>
      <c r="M52" s="11"/>
      <c r="N52" s="11">
        <f>M52*5</f>
        <v>0</v>
      </c>
      <c r="O52" s="11"/>
      <c r="P52" s="11">
        <f>IF(O52&gt;=2,O52*10-10,O52*5)</f>
        <v>0</v>
      </c>
      <c r="Q52" s="11"/>
      <c r="R52" s="11">
        <f>Q52*10</f>
        <v>0</v>
      </c>
      <c r="S52" s="11"/>
      <c r="T52" s="11" t="str">
        <f>IF(S52&gt;69,"17",IF(S52&gt;66,"15",IF(S52&gt;59,"12",IF(S52&gt;49,"10","0"))))</f>
        <v>0</v>
      </c>
      <c r="U52" s="11">
        <v>52</v>
      </c>
      <c r="V52" s="11" t="str">
        <f>IF(U52&gt;50,"20",IF(U52&gt;1,"10","0"))</f>
        <v>20</v>
      </c>
      <c r="W52" s="23">
        <f>J52++L52+N52+P52+R52+T52+V52</f>
        <v>1605</v>
      </c>
    </row>
    <row r="53" spans="1:23" ht="46.5" customHeight="1" x14ac:dyDescent="0.25">
      <c r="A53" s="26">
        <v>51</v>
      </c>
      <c r="B53" s="29">
        <v>68</v>
      </c>
      <c r="C53" s="4" t="s">
        <v>353</v>
      </c>
      <c r="D53" s="8" t="s">
        <v>311</v>
      </c>
      <c r="E53" s="8" t="s">
        <v>91</v>
      </c>
      <c r="F53" s="10">
        <v>30</v>
      </c>
      <c r="G53" s="10">
        <v>27</v>
      </c>
      <c r="H53" s="10">
        <v>45</v>
      </c>
      <c r="I53" s="10">
        <f>(F53*17)+(G53*10)+(H53*17)</f>
        <v>1545</v>
      </c>
      <c r="J53" s="11">
        <f>I53</f>
        <v>1545</v>
      </c>
      <c r="K53" s="11">
        <v>4</v>
      </c>
      <c r="L53" s="11" t="str">
        <f>IF(K53=4,"30",IF(K53=5,"40",IF(K53=6,"50",IF(K53=7,"60",IF(K53=8,"70",IF(K53=9,"80",IF(K53=10,"90",IF(K53=11,"100",IF(K53=12,"110","0")))))))))</f>
        <v>30</v>
      </c>
      <c r="M53" s="11"/>
      <c r="N53" s="11">
        <f>M53*5</f>
        <v>0</v>
      </c>
      <c r="O53" s="11"/>
      <c r="P53" s="11">
        <f>IF(O53&gt;=2,O53*10-10,O53*5)</f>
        <v>0</v>
      </c>
      <c r="Q53" s="11"/>
      <c r="R53" s="11">
        <f>Q53*10</f>
        <v>0</v>
      </c>
      <c r="S53" s="11"/>
      <c r="T53" s="11" t="str">
        <f>IF(S53&gt;69,"17",IF(S53&gt;66,"15",IF(S53&gt;59,"12",IF(S53&gt;49,"10","0"))))</f>
        <v>0</v>
      </c>
      <c r="U53" s="11">
        <v>52</v>
      </c>
      <c r="V53" s="11" t="str">
        <f>IF(U53&gt;50,"20",IF(U53&gt;1,"10","0"))</f>
        <v>20</v>
      </c>
      <c r="W53" s="23">
        <f>J53++L53+N53+P53+R53+T53+V53</f>
        <v>1595</v>
      </c>
    </row>
    <row r="54" spans="1:23" ht="46.5" customHeight="1" x14ac:dyDescent="0.25">
      <c r="A54" s="26">
        <v>52</v>
      </c>
      <c r="B54" s="29">
        <v>222</v>
      </c>
      <c r="C54" s="4" t="s">
        <v>354</v>
      </c>
      <c r="D54" s="8" t="s">
        <v>355</v>
      </c>
      <c r="E54" s="8" t="s">
        <v>243</v>
      </c>
      <c r="F54" s="10">
        <v>30</v>
      </c>
      <c r="G54" s="10">
        <v>29</v>
      </c>
      <c r="H54" s="10">
        <v>45</v>
      </c>
      <c r="I54" s="10">
        <f>(F54*17)+(G54*10)+(H54*17)</f>
        <v>1565</v>
      </c>
      <c r="J54" s="11">
        <f>I54</f>
        <v>1565</v>
      </c>
      <c r="K54" s="11"/>
      <c r="L54" s="11" t="str">
        <f>IF(K54=4,"30",IF(K54=5,"40",IF(K54=6,"50",IF(K54=7,"60",IF(K54=8,"70",IF(K54=9,"80",IF(K54=10,"90",IF(K54=11,"100",IF(K54=12,"110","0")))))))))</f>
        <v>0</v>
      </c>
      <c r="M54" s="11"/>
      <c r="N54" s="11">
        <f>M54*5</f>
        <v>0</v>
      </c>
      <c r="O54" s="11"/>
      <c r="P54" s="11">
        <f>IF(O54&gt;=2,O54*10-10,O54*5)</f>
        <v>0</v>
      </c>
      <c r="Q54" s="11"/>
      <c r="R54" s="11">
        <f>Q54*10</f>
        <v>0</v>
      </c>
      <c r="S54" s="11"/>
      <c r="T54" s="11" t="str">
        <f>IF(S54&gt;69,"17",IF(S54&gt;66,"15",IF(S54&gt;59,"12",IF(S54&gt;49,"10","0"))))</f>
        <v>0</v>
      </c>
      <c r="U54" s="11">
        <v>56</v>
      </c>
      <c r="V54" s="11" t="str">
        <f>IF(U54&gt;50,"20",IF(U54&gt;1,"10","0"))</f>
        <v>20</v>
      </c>
      <c r="W54" s="23">
        <f>J54++L54+N54+P54+R54+T54+V54</f>
        <v>1585</v>
      </c>
    </row>
    <row r="55" spans="1:23" ht="46.5" customHeight="1" x14ac:dyDescent="0.25">
      <c r="A55" s="26">
        <v>53</v>
      </c>
      <c r="B55" s="29">
        <v>140</v>
      </c>
      <c r="C55" s="4" t="s">
        <v>349</v>
      </c>
      <c r="D55" s="8" t="s">
        <v>292</v>
      </c>
      <c r="E55" s="8" t="s">
        <v>162</v>
      </c>
      <c r="F55" s="10">
        <v>29</v>
      </c>
      <c r="G55" s="10">
        <v>31</v>
      </c>
      <c r="H55" s="10">
        <v>45</v>
      </c>
      <c r="I55" s="10">
        <f>(F55*17)+(G55*10)+(H55*17)</f>
        <v>1568</v>
      </c>
      <c r="J55" s="11">
        <f>I55</f>
        <v>1568</v>
      </c>
      <c r="K55" s="11"/>
      <c r="L55" s="11" t="str">
        <f>IF(K55=4,"30",IF(K55=5,"40",IF(K55=6,"50",IF(K55=7,"60",IF(K55=8,"70",IF(K55=9,"80",IF(K55=10,"90",IF(K55=11,"100",IF(K55=12,"110","0")))))))))</f>
        <v>0</v>
      </c>
      <c r="M55" s="11"/>
      <c r="N55" s="11">
        <f>M55*5</f>
        <v>0</v>
      </c>
      <c r="O55" s="11">
        <v>1</v>
      </c>
      <c r="P55" s="11">
        <f>IF(O55&gt;=2,O55*10-10,O55*5)</f>
        <v>5</v>
      </c>
      <c r="Q55" s="11"/>
      <c r="R55" s="11">
        <f>Q55*10</f>
        <v>0</v>
      </c>
      <c r="S55" s="11"/>
      <c r="T55" s="11" t="str">
        <f>IF(S55&gt;69,"17",IF(S55&gt;66,"15",IF(S55&gt;59,"12",IF(S55&gt;49,"10","0"))))</f>
        <v>0</v>
      </c>
      <c r="U55" s="11">
        <v>38</v>
      </c>
      <c r="V55" s="11" t="str">
        <f>IF(U55&gt;50,"20",IF(U55&gt;1,"10","0"))</f>
        <v>10</v>
      </c>
      <c r="W55" s="23">
        <f>J55++L55+N55+P55+R55+T55+V55</f>
        <v>1583</v>
      </c>
    </row>
    <row r="56" spans="1:23" ht="46.5" customHeight="1" x14ac:dyDescent="0.25">
      <c r="A56" s="26">
        <v>54</v>
      </c>
      <c r="B56" s="29">
        <v>14</v>
      </c>
      <c r="C56" s="4" t="s">
        <v>356</v>
      </c>
      <c r="D56" s="8" t="s">
        <v>319</v>
      </c>
      <c r="E56" s="8" t="s">
        <v>37</v>
      </c>
      <c r="F56" s="10">
        <v>30</v>
      </c>
      <c r="G56" s="10">
        <v>29</v>
      </c>
      <c r="H56" s="10">
        <v>45</v>
      </c>
      <c r="I56" s="10">
        <f>(F56*17)+(G56*10)+(H56*17)</f>
        <v>1565</v>
      </c>
      <c r="J56" s="11">
        <f>I56</f>
        <v>1565</v>
      </c>
      <c r="K56" s="11"/>
      <c r="L56" s="11" t="str">
        <f>IF(K56=4,"30",IF(K56=5,"40",IF(K56=6,"50",IF(K56=7,"60",IF(K56=8,"70",IF(K56=9,"80",IF(K56=10,"90",IF(K56=11,"100",IF(K56=12,"110","0")))))))))</f>
        <v>0</v>
      </c>
      <c r="M56" s="11"/>
      <c r="N56" s="11">
        <f>M56*5</f>
        <v>0</v>
      </c>
      <c r="O56" s="11">
        <v>1</v>
      </c>
      <c r="P56" s="11">
        <f>IF(O56&gt;=2,O56*10-10,O56*5)</f>
        <v>5</v>
      </c>
      <c r="Q56" s="11"/>
      <c r="R56" s="11">
        <f>Q56*10</f>
        <v>0</v>
      </c>
      <c r="S56" s="11"/>
      <c r="T56" s="11" t="str">
        <f>IF(S56&gt;69,"17",IF(S56&gt;66,"15",IF(S56&gt;59,"12",IF(S56&gt;49,"10","0"))))</f>
        <v>0</v>
      </c>
      <c r="U56" s="11">
        <v>46</v>
      </c>
      <c r="V56" s="11" t="str">
        <f>IF(U56&gt;50,"20",IF(U56&gt;1,"10","0"))</f>
        <v>10</v>
      </c>
      <c r="W56" s="23">
        <f>J56++L56+N56+P56+R56+T56+V56</f>
        <v>1580</v>
      </c>
    </row>
    <row r="57" spans="1:23" ht="46.5" customHeight="1" x14ac:dyDescent="0.25">
      <c r="A57" s="26">
        <v>55</v>
      </c>
      <c r="B57" s="29">
        <v>63</v>
      </c>
      <c r="C57" s="4" t="s">
        <v>329</v>
      </c>
      <c r="D57" s="8" t="s">
        <v>301</v>
      </c>
      <c r="E57" s="8" t="s">
        <v>86</v>
      </c>
      <c r="F57" s="10">
        <v>30</v>
      </c>
      <c r="G57" s="10">
        <v>29</v>
      </c>
      <c r="H57" s="10">
        <v>45</v>
      </c>
      <c r="I57" s="10">
        <f>(F57*17)+(G57*10)+(H57*17)</f>
        <v>1565</v>
      </c>
      <c r="J57" s="11">
        <f>I57</f>
        <v>1565</v>
      </c>
      <c r="K57" s="11"/>
      <c r="L57" s="11" t="str">
        <f>IF(K57=4,"30",IF(K57=5,"40",IF(K57=6,"50",IF(K57=7,"60",IF(K57=8,"70",IF(K57=9,"80",IF(K57=10,"90",IF(K57=11,"100",IF(K57=12,"110","0")))))))))</f>
        <v>0</v>
      </c>
      <c r="M57" s="11"/>
      <c r="N57" s="11">
        <f>M57*5</f>
        <v>0</v>
      </c>
      <c r="O57" s="11"/>
      <c r="P57" s="11">
        <f>IF(O57&gt;=2,O57*10-10,O57*5)</f>
        <v>0</v>
      </c>
      <c r="Q57" s="11"/>
      <c r="R57" s="11">
        <f>Q57*10</f>
        <v>0</v>
      </c>
      <c r="S57" s="11"/>
      <c r="T57" s="11" t="str">
        <f>IF(S57&gt;69,"17",IF(S57&gt;66,"15",IF(S57&gt;59,"12",IF(S57&gt;49,"10","0"))))</f>
        <v>0</v>
      </c>
      <c r="U57" s="11">
        <v>41</v>
      </c>
      <c r="V57" s="11" t="str">
        <f>IF(U57&gt;50,"20",IF(U57&gt;1,"10","0"))</f>
        <v>10</v>
      </c>
      <c r="W57" s="23">
        <f>J57++L57+N57+P57+R57+T57+V57</f>
        <v>1575</v>
      </c>
    </row>
    <row r="58" spans="1:23" ht="46.5" customHeight="1" x14ac:dyDescent="0.25">
      <c r="A58" s="26">
        <v>56</v>
      </c>
      <c r="B58" s="29">
        <v>120</v>
      </c>
      <c r="C58" s="4" t="s">
        <v>313</v>
      </c>
      <c r="D58" s="8" t="s">
        <v>303</v>
      </c>
      <c r="E58" s="8" t="s">
        <v>143</v>
      </c>
      <c r="F58" s="10">
        <v>20</v>
      </c>
      <c r="G58" s="10">
        <v>34</v>
      </c>
      <c r="H58" s="10">
        <v>45</v>
      </c>
      <c r="I58" s="10">
        <f>(F58*17)+(G58*10)+(H58*17)</f>
        <v>1445</v>
      </c>
      <c r="J58" s="11">
        <f>I58</f>
        <v>1445</v>
      </c>
      <c r="K58" s="11">
        <v>4</v>
      </c>
      <c r="L58" s="11" t="str">
        <f>IF(K58=4,"30",IF(K58=5,"40",IF(K58=6,"50",IF(K58=7,"60",IF(K58=8,"70",IF(K58=9,"80",IF(K58=10,"90",IF(K58=11,"100",IF(K58=12,"110","0")))))))))</f>
        <v>30</v>
      </c>
      <c r="M58" s="11"/>
      <c r="N58" s="11">
        <f>M58*5</f>
        <v>0</v>
      </c>
      <c r="O58" s="11">
        <v>1</v>
      </c>
      <c r="P58" s="11">
        <f>IF(O58&gt;=2,O58*10-10,O58*5)</f>
        <v>5</v>
      </c>
      <c r="Q58" s="11"/>
      <c r="R58" s="11">
        <f>Q58*10</f>
        <v>0</v>
      </c>
      <c r="S58" s="11"/>
      <c r="T58" s="11" t="str">
        <f>IF(S58&gt;69,"17",IF(S58&gt;66,"15",IF(S58&gt;59,"12",IF(S58&gt;49,"10","0"))))</f>
        <v>0</v>
      </c>
      <c r="U58" s="11">
        <v>33</v>
      </c>
      <c r="V58" s="11" t="str">
        <f>IF(U58&gt;50,"20",IF(U58&gt;1,"10","0"))</f>
        <v>10</v>
      </c>
      <c r="W58" s="23">
        <f>J58++L58+N58+P58+R58+T58+V58</f>
        <v>1490</v>
      </c>
    </row>
    <row r="59" spans="1:23" ht="46.5" customHeight="1" x14ac:dyDescent="0.25">
      <c r="A59" s="26">
        <v>57</v>
      </c>
      <c r="B59" s="29">
        <v>40</v>
      </c>
      <c r="C59" s="4" t="s">
        <v>353</v>
      </c>
      <c r="D59" s="8" t="s">
        <v>322</v>
      </c>
      <c r="E59" s="8" t="s">
        <v>63</v>
      </c>
      <c r="F59" s="10">
        <v>22</v>
      </c>
      <c r="G59" s="10">
        <v>29</v>
      </c>
      <c r="H59" s="10">
        <v>45</v>
      </c>
      <c r="I59" s="10">
        <f>(F59*17)+(G59*10)+(H59*17)</f>
        <v>1429</v>
      </c>
      <c r="J59" s="11">
        <f>I59</f>
        <v>1429</v>
      </c>
      <c r="K59" s="11"/>
      <c r="L59" s="11" t="str">
        <f>IF(K59=4,"30",IF(K59=5,"40",IF(K59=6,"50",IF(K59=7,"60",IF(K59=8,"70",IF(K59=9,"80",IF(K59=10,"90",IF(K59=11,"100",IF(K59=12,"110","0")))))))))</f>
        <v>0</v>
      </c>
      <c r="M59" s="11"/>
      <c r="N59" s="11">
        <f>M59*5</f>
        <v>0</v>
      </c>
      <c r="O59" s="11"/>
      <c r="P59" s="11">
        <f>IF(O59&gt;=2,O59*10-10,O59*5)</f>
        <v>0</v>
      </c>
      <c r="Q59" s="11"/>
      <c r="R59" s="11">
        <f>Q59*10</f>
        <v>0</v>
      </c>
      <c r="S59" s="11"/>
      <c r="T59" s="11" t="str">
        <f>IF(S59&gt;69,"17",IF(S59&gt;66,"15",IF(S59&gt;59,"12",IF(S59&gt;49,"10","0"))))</f>
        <v>0</v>
      </c>
      <c r="U59" s="11">
        <v>47</v>
      </c>
      <c r="V59" s="11" t="str">
        <f>IF(U59&gt;50,"20",IF(U59&gt;1,"10","0"))</f>
        <v>10</v>
      </c>
      <c r="W59" s="23">
        <f>J59++L59+N59+P59+R59+T59+V59</f>
        <v>1439</v>
      </c>
    </row>
    <row r="60" spans="1:23" ht="46.5" customHeight="1" x14ac:dyDescent="0.25">
      <c r="A60" s="26">
        <v>58</v>
      </c>
      <c r="B60" s="29">
        <v>41</v>
      </c>
      <c r="C60" s="4" t="s">
        <v>357</v>
      </c>
      <c r="D60" s="8" t="s">
        <v>299</v>
      </c>
      <c r="E60" s="8" t="s">
        <v>64</v>
      </c>
      <c r="F60" s="10">
        <v>20</v>
      </c>
      <c r="G60" s="10">
        <v>24</v>
      </c>
      <c r="H60" s="10">
        <v>45</v>
      </c>
      <c r="I60" s="10">
        <f>(F60*17)+(G60*10)+(H60*17)</f>
        <v>1345</v>
      </c>
      <c r="J60" s="11">
        <f>I60</f>
        <v>1345</v>
      </c>
      <c r="K60" s="11"/>
      <c r="L60" s="11" t="str">
        <f>IF(K60=4,"30",IF(K60=5,"40",IF(K60=6,"50",IF(K60=7,"60",IF(K60=8,"70",IF(K60=9,"80",IF(K60=10,"90",IF(K60=11,"100",IF(K60=12,"110","0")))))))))</f>
        <v>0</v>
      </c>
      <c r="M60" s="11">
        <v>3</v>
      </c>
      <c r="N60" s="11">
        <f>M60*5</f>
        <v>15</v>
      </c>
      <c r="O60" s="11">
        <v>2</v>
      </c>
      <c r="P60" s="11">
        <f>IF(O60&gt;=2,O60*10-10,O60*5)</f>
        <v>10</v>
      </c>
      <c r="Q60" s="11"/>
      <c r="R60" s="11">
        <f>Q60*10</f>
        <v>0</v>
      </c>
      <c r="S60" s="11">
        <v>67</v>
      </c>
      <c r="T60" s="11" t="str">
        <f>IF(S60&gt;69,"17",IF(S60&gt;66,"15",IF(S60&gt;59,"12",IF(S60&gt;49,"10","0"))))</f>
        <v>15</v>
      </c>
      <c r="U60" s="11">
        <v>47</v>
      </c>
      <c r="V60" s="11" t="str">
        <f>IF(U60&gt;50,"20",IF(U60&gt;1,"10","0"))</f>
        <v>10</v>
      </c>
      <c r="W60" s="23">
        <f>J60++L60+N60+P60+R60+T60+V60</f>
        <v>1395</v>
      </c>
    </row>
    <row r="61" spans="1:23" ht="46.5" customHeight="1" x14ac:dyDescent="0.25">
      <c r="A61" s="26">
        <v>59</v>
      </c>
      <c r="B61" s="29">
        <v>66</v>
      </c>
      <c r="C61" s="4" t="s">
        <v>358</v>
      </c>
      <c r="D61" s="8" t="s">
        <v>359</v>
      </c>
      <c r="E61" s="8" t="s">
        <v>89</v>
      </c>
      <c r="F61" s="10">
        <v>20</v>
      </c>
      <c r="G61" s="10">
        <v>24</v>
      </c>
      <c r="H61" s="10">
        <v>45</v>
      </c>
      <c r="I61" s="10">
        <f>(F61*17)+(G61*10)+(H61*17)</f>
        <v>1345</v>
      </c>
      <c r="J61" s="11">
        <f>I61</f>
        <v>1345</v>
      </c>
      <c r="K61" s="11"/>
      <c r="L61" s="11" t="str">
        <f>IF(K61=4,"30",IF(K61=5,"40",IF(K61=6,"50",IF(K61=7,"60",IF(K61=8,"70",IF(K61=9,"80",IF(K61=10,"90",IF(K61=11,"100",IF(K61=12,"110","0")))))))))</f>
        <v>0</v>
      </c>
      <c r="M61" s="11"/>
      <c r="N61" s="11">
        <f>M61*5</f>
        <v>0</v>
      </c>
      <c r="O61" s="11"/>
      <c r="P61" s="11">
        <f>IF(O61&gt;=2,O61*10-10,O61*5)</f>
        <v>0</v>
      </c>
      <c r="Q61" s="11"/>
      <c r="R61" s="11">
        <f>Q61*10</f>
        <v>0</v>
      </c>
      <c r="S61" s="11"/>
      <c r="T61" s="11" t="str">
        <f>IF(S61&gt;69,"17",IF(S61&gt;66,"15",IF(S61&gt;59,"12",IF(S61&gt;49,"10","0"))))</f>
        <v>0</v>
      </c>
      <c r="U61" s="11">
        <v>61</v>
      </c>
      <c r="V61" s="11" t="str">
        <f>IF(U61&gt;50,"20",IF(U61&gt;1,"10","0"))</f>
        <v>20</v>
      </c>
      <c r="W61" s="23">
        <f>J61++L61+N61+P61+R61+T61+V61</f>
        <v>1365</v>
      </c>
    </row>
    <row r="62" spans="1:23" ht="46.5" customHeight="1" x14ac:dyDescent="0.25">
      <c r="A62" s="26">
        <v>60</v>
      </c>
      <c r="B62" s="29">
        <v>27</v>
      </c>
      <c r="C62" s="4" t="s">
        <v>360</v>
      </c>
      <c r="D62" s="8" t="s">
        <v>314</v>
      </c>
      <c r="E62" s="8" t="s">
        <v>50</v>
      </c>
      <c r="F62" s="10">
        <v>20</v>
      </c>
      <c r="G62" s="10">
        <v>22</v>
      </c>
      <c r="H62" s="10">
        <v>45</v>
      </c>
      <c r="I62" s="10">
        <f>(F62*17)+(G62*10)+(H62*17)</f>
        <v>1325</v>
      </c>
      <c r="J62" s="11">
        <f>I62</f>
        <v>1325</v>
      </c>
      <c r="K62" s="11"/>
      <c r="L62" s="11" t="str">
        <f>IF(K62=4,"30",IF(K62=5,"40",IF(K62=6,"50",IF(K62=7,"60",IF(K62=8,"70",IF(K62=9,"80",IF(K62=10,"90",IF(K62=11,"100",IF(K62=12,"110","0")))))))))</f>
        <v>0</v>
      </c>
      <c r="M62" s="11"/>
      <c r="N62" s="11">
        <f>M62*5</f>
        <v>0</v>
      </c>
      <c r="O62" s="11">
        <v>2</v>
      </c>
      <c r="P62" s="11">
        <f>IF(O62&gt;=2,O62*10-10,O62*5)</f>
        <v>10</v>
      </c>
      <c r="Q62" s="11"/>
      <c r="R62" s="11">
        <f>Q62*10</f>
        <v>0</v>
      </c>
      <c r="S62" s="11">
        <v>81</v>
      </c>
      <c r="T62" s="11" t="str">
        <f>IF(S62&gt;69,"17",IF(S62&gt;66,"15",IF(S62&gt;59,"12",IF(S62&gt;49,"10","0"))))</f>
        <v>17</v>
      </c>
      <c r="U62" s="11">
        <v>43</v>
      </c>
      <c r="V62" s="11" t="str">
        <f>IF(U62&gt;50,"20",IF(U62&gt;1,"10","0"))</f>
        <v>10</v>
      </c>
      <c r="W62" s="23">
        <f>J62++L62+N62+P62+R62+T62+V62</f>
        <v>1362</v>
      </c>
    </row>
    <row r="63" spans="1:23" ht="46.5" customHeight="1" x14ac:dyDescent="0.25">
      <c r="A63" s="26">
        <v>61</v>
      </c>
      <c r="B63" s="29">
        <v>13</v>
      </c>
      <c r="C63" s="4" t="s">
        <v>361</v>
      </c>
      <c r="D63" s="8" t="s">
        <v>303</v>
      </c>
      <c r="E63" s="8" t="s">
        <v>36</v>
      </c>
      <c r="F63" s="10">
        <v>20</v>
      </c>
      <c r="G63" s="10">
        <v>20</v>
      </c>
      <c r="H63" s="10">
        <v>45</v>
      </c>
      <c r="I63" s="10">
        <f>(F63*17)+(G63*10)+(H63*17)</f>
        <v>1305</v>
      </c>
      <c r="J63" s="11">
        <f>I63</f>
        <v>1305</v>
      </c>
      <c r="K63" s="11"/>
      <c r="L63" s="11" t="str">
        <f>IF(K63=4,"30",IF(K63=5,"40",IF(K63=6,"50",IF(K63=7,"60",IF(K63=8,"70",IF(K63=9,"80",IF(K63=10,"90",IF(K63=11,"100",IF(K63=12,"110","0")))))))))</f>
        <v>0</v>
      </c>
      <c r="M63" s="11"/>
      <c r="N63" s="11">
        <f>M63*5</f>
        <v>0</v>
      </c>
      <c r="O63" s="11">
        <v>2</v>
      </c>
      <c r="P63" s="11">
        <f>IF(O63&gt;=2,O63*10-10,O63*5)</f>
        <v>10</v>
      </c>
      <c r="Q63" s="11"/>
      <c r="R63" s="11">
        <f>Q63*10</f>
        <v>0</v>
      </c>
      <c r="S63" s="11"/>
      <c r="T63" s="11" t="str">
        <f>IF(S63&gt;69,"17",IF(S63&gt;66,"15",IF(S63&gt;59,"12",IF(S63&gt;49,"10","0"))))</f>
        <v>0</v>
      </c>
      <c r="U63" s="11">
        <v>45</v>
      </c>
      <c r="V63" s="11" t="str">
        <f>IF(U63&gt;50,"20",IF(U63&gt;1,"10","0"))</f>
        <v>10</v>
      </c>
      <c r="W63" s="23">
        <f>J63++L63+N63+P63+R63+T63+V63</f>
        <v>1325</v>
      </c>
    </row>
    <row r="64" spans="1:23" ht="46.5" customHeight="1" x14ac:dyDescent="0.25">
      <c r="A64" s="26">
        <v>62</v>
      </c>
      <c r="B64" s="29">
        <v>38</v>
      </c>
      <c r="C64" s="4" t="s">
        <v>362</v>
      </c>
      <c r="D64" s="8" t="s">
        <v>294</v>
      </c>
      <c r="E64" s="8" t="s">
        <v>61</v>
      </c>
      <c r="F64" s="10">
        <v>20</v>
      </c>
      <c r="G64" s="10">
        <v>20</v>
      </c>
      <c r="H64" s="10">
        <v>45</v>
      </c>
      <c r="I64" s="10">
        <f>(F64*17)+(G64*10)+(H64*17)</f>
        <v>1305</v>
      </c>
      <c r="J64" s="11">
        <f>I64</f>
        <v>1305</v>
      </c>
      <c r="K64" s="11"/>
      <c r="L64" s="11" t="str">
        <f>IF(K64=4,"30",IF(K64=5,"40",IF(K64=6,"50",IF(K64=7,"60",IF(K64=8,"70",IF(K64=9,"80",IF(K64=10,"90",IF(K64=11,"100",IF(K64=12,"110","0")))))))))</f>
        <v>0</v>
      </c>
      <c r="M64" s="11"/>
      <c r="N64" s="11">
        <f>M64*5</f>
        <v>0</v>
      </c>
      <c r="O64" s="11"/>
      <c r="P64" s="11">
        <f>IF(O64&gt;=2,O64*10-10,O64*5)</f>
        <v>0</v>
      </c>
      <c r="Q64" s="11"/>
      <c r="R64" s="11">
        <f>Q64*10</f>
        <v>0</v>
      </c>
      <c r="S64" s="11"/>
      <c r="T64" s="11" t="str">
        <f>IF(S64&gt;69,"17",IF(S64&gt;66,"15",IF(S64&gt;59,"12",IF(S64&gt;49,"10","0"))))</f>
        <v>0</v>
      </c>
      <c r="U64" s="11">
        <v>56</v>
      </c>
      <c r="V64" s="11" t="str">
        <f>IF(U64&gt;50,"20",IF(U64&gt;1,"10","0"))</f>
        <v>20</v>
      </c>
      <c r="W64" s="23">
        <f>J64++L64+N64+P64+R64+T64+V64</f>
        <v>1325</v>
      </c>
    </row>
    <row r="65" spans="1:23" ht="46.5" customHeight="1" x14ac:dyDescent="0.25">
      <c r="A65" s="26">
        <v>63</v>
      </c>
      <c r="B65" s="29">
        <v>29</v>
      </c>
      <c r="C65" s="4" t="s">
        <v>363</v>
      </c>
      <c r="D65" s="8" t="s">
        <v>303</v>
      </c>
      <c r="E65" s="8" t="s">
        <v>52</v>
      </c>
      <c r="F65" s="10">
        <v>20</v>
      </c>
      <c r="G65" s="10">
        <v>18</v>
      </c>
      <c r="H65" s="10">
        <v>46</v>
      </c>
      <c r="I65" s="10">
        <f>(F65*17)+(G65*10)+(H65*17)</f>
        <v>1302</v>
      </c>
      <c r="J65" s="11">
        <f>I65</f>
        <v>1302</v>
      </c>
      <c r="K65" s="11">
        <v>0</v>
      </c>
      <c r="L65" s="11" t="str">
        <f>IF(K65=4,"30",IF(K65=5,"40",IF(K65=6,"50",IF(K65=7,"60",IF(K65=8,"70",IF(K65=9,"80",IF(K65=10,"90",IF(K65=11,"100",IF(K65=12,"110","0")))))))))</f>
        <v>0</v>
      </c>
      <c r="M65" s="11"/>
      <c r="N65" s="11">
        <f>M65*5</f>
        <v>0</v>
      </c>
      <c r="O65" s="11">
        <v>2</v>
      </c>
      <c r="P65" s="11">
        <f>IF(O65&gt;=2,O65*10-10,O65*5)</f>
        <v>10</v>
      </c>
      <c r="Q65" s="11">
        <v>0</v>
      </c>
      <c r="R65" s="11">
        <f>Q65*10</f>
        <v>0</v>
      </c>
      <c r="S65" s="11"/>
      <c r="T65" s="11" t="str">
        <f>IF(S65&gt;69,"17",IF(S65&gt;66,"15",IF(S65&gt;59,"12",IF(S65&gt;49,"10","0"))))</f>
        <v>0</v>
      </c>
      <c r="U65" s="11">
        <v>45</v>
      </c>
      <c r="V65" s="11" t="str">
        <f>IF(U65&gt;50,"20",IF(U65&gt;1,"10","0"))</f>
        <v>10</v>
      </c>
      <c r="W65" s="23">
        <f>J65++L65+N65+P65+R65+T65+V65</f>
        <v>1322</v>
      </c>
    </row>
    <row r="66" spans="1:23" ht="46.5" customHeight="1" x14ac:dyDescent="0.25">
      <c r="A66" s="26">
        <v>64</v>
      </c>
      <c r="B66" s="29">
        <v>34</v>
      </c>
      <c r="C66" s="4" t="s">
        <v>364</v>
      </c>
      <c r="D66" s="8" t="s">
        <v>294</v>
      </c>
      <c r="E66" s="8" t="s">
        <v>57</v>
      </c>
      <c r="F66" s="10">
        <v>20</v>
      </c>
      <c r="G66" s="10">
        <v>20</v>
      </c>
      <c r="H66" s="10">
        <v>46</v>
      </c>
      <c r="I66" s="10">
        <f>(F66*17)+(G66*10)+(H66*17)</f>
        <v>1322</v>
      </c>
      <c r="J66" s="11">
        <f>I66</f>
        <v>1322</v>
      </c>
      <c r="K66" s="11"/>
      <c r="L66" s="11" t="str">
        <f>IF(K66=4,"30",IF(K66=5,"40",IF(K66=6,"50",IF(K66=7,"60",IF(K66=8,"70",IF(K66=9,"80",IF(K66=10,"90",IF(K66=11,"100",IF(K66=12,"110","0")))))))))</f>
        <v>0</v>
      </c>
      <c r="M66" s="11"/>
      <c r="N66" s="11">
        <f>M66*5</f>
        <v>0</v>
      </c>
      <c r="O66" s="11"/>
      <c r="P66" s="11">
        <f>IF(O66&gt;=2,O66*10-10,O66*5)</f>
        <v>0</v>
      </c>
      <c r="Q66" s="11"/>
      <c r="R66" s="11">
        <f>Q66*10</f>
        <v>0</v>
      </c>
      <c r="S66" s="11"/>
      <c r="T66" s="11" t="str">
        <f>IF(S66&gt;69,"17",IF(S66&gt;66,"15",IF(S66&gt;59,"12",IF(S66&gt;49,"10","0"))))</f>
        <v>0</v>
      </c>
      <c r="U66" s="11"/>
      <c r="V66" s="11" t="str">
        <f>IF(U66&gt;50,"20",IF(U66&gt;1,"10","0"))</f>
        <v>0</v>
      </c>
      <c r="W66" s="23">
        <f>J66++L66+N66+P66+R66+T66+V66</f>
        <v>1322</v>
      </c>
    </row>
    <row r="67" spans="1:23" ht="46.5" customHeight="1" x14ac:dyDescent="0.25">
      <c r="A67" s="26">
        <v>65</v>
      </c>
      <c r="B67" s="29">
        <v>42</v>
      </c>
      <c r="C67" s="4" t="s">
        <v>330</v>
      </c>
      <c r="D67" s="8" t="s">
        <v>314</v>
      </c>
      <c r="E67" s="8" t="s">
        <v>65</v>
      </c>
      <c r="F67" s="10">
        <v>20</v>
      </c>
      <c r="G67" s="10">
        <v>20</v>
      </c>
      <c r="H67" s="10">
        <v>45</v>
      </c>
      <c r="I67" s="10">
        <f>(F67*17)+(G67*10)+(H67*17)</f>
        <v>1305</v>
      </c>
      <c r="J67" s="11">
        <f>I67</f>
        <v>1305</v>
      </c>
      <c r="K67" s="11"/>
      <c r="L67" s="11" t="str">
        <f>IF(K67=4,"30",IF(K67=5,"40",IF(K67=6,"50",IF(K67=7,"60",IF(K67=8,"70",IF(K67=9,"80",IF(K67=10,"90",IF(K67=11,"100",IF(K67=12,"110","0")))))))))</f>
        <v>0</v>
      </c>
      <c r="M67" s="11"/>
      <c r="N67" s="11">
        <f>M67*5</f>
        <v>0</v>
      </c>
      <c r="O67" s="11">
        <v>1</v>
      </c>
      <c r="P67" s="11">
        <f>IF(O67&gt;=2,O67*10-10,O67*5)</f>
        <v>5</v>
      </c>
      <c r="Q67" s="11"/>
      <c r="R67" s="11">
        <f>Q67*10</f>
        <v>0</v>
      </c>
      <c r="S67" s="11"/>
      <c r="T67" s="11" t="str">
        <f>IF(S67&gt;69,"17",IF(S67&gt;66,"15",IF(S67&gt;59,"12",IF(S67&gt;49,"10","0"))))</f>
        <v>0</v>
      </c>
      <c r="U67" s="11">
        <v>28</v>
      </c>
      <c r="V67" s="11" t="str">
        <f>IF(U67&gt;50,"20",IF(U67&gt;1,"10","0"))</f>
        <v>10</v>
      </c>
      <c r="W67" s="23">
        <f>J67++L67+N67+P67+R67+T67+V67</f>
        <v>1320</v>
      </c>
    </row>
    <row r="68" spans="1:23" ht="46.5" customHeight="1" x14ac:dyDescent="0.25">
      <c r="A68" s="26">
        <v>66</v>
      </c>
      <c r="B68" s="29">
        <v>80</v>
      </c>
      <c r="C68" s="4" t="s">
        <v>328</v>
      </c>
      <c r="D68" s="8" t="s">
        <v>327</v>
      </c>
      <c r="E68" s="8" t="s">
        <v>103</v>
      </c>
      <c r="F68" s="10">
        <v>20</v>
      </c>
      <c r="G68" s="10">
        <v>20</v>
      </c>
      <c r="H68" s="10">
        <v>45</v>
      </c>
      <c r="I68" s="10">
        <f>(F68*17)+(G68*10)+(H68*17)</f>
        <v>1305</v>
      </c>
      <c r="J68" s="11">
        <f>I68</f>
        <v>1305</v>
      </c>
      <c r="K68" s="11"/>
      <c r="L68" s="11" t="str">
        <f>IF(K68=4,"30",IF(K68=5,"40",IF(K68=6,"50",IF(K68=7,"60",IF(K68=8,"70",IF(K68=9,"80",IF(K68=10,"90",IF(K68=11,"100",IF(K68=12,"110","0")))))))))</f>
        <v>0</v>
      </c>
      <c r="M68" s="11"/>
      <c r="N68" s="11">
        <f>M68*5</f>
        <v>0</v>
      </c>
      <c r="O68" s="11"/>
      <c r="P68" s="11">
        <f>IF(O68&gt;=2,O68*10-10,O68*5)</f>
        <v>0</v>
      </c>
      <c r="Q68" s="11"/>
      <c r="R68" s="11">
        <f>Q68*10</f>
        <v>0</v>
      </c>
      <c r="S68" s="11"/>
      <c r="T68" s="11" t="str">
        <f>IF(S68&gt;69,"17",IF(S68&gt;66,"15",IF(S68&gt;59,"12",IF(S68&gt;49,"10","0"))))</f>
        <v>0</v>
      </c>
      <c r="U68" s="11">
        <v>34</v>
      </c>
      <c r="V68" s="11" t="str">
        <f>IF(U68&gt;50,"20",IF(U68&gt;1,"10","0"))</f>
        <v>10</v>
      </c>
      <c r="W68" s="23">
        <f>J68++L68+N68+P68+R68+T68+V68</f>
        <v>1315</v>
      </c>
    </row>
    <row r="69" spans="1:23" ht="46.5" customHeight="1" x14ac:dyDescent="0.25">
      <c r="A69" s="26">
        <v>67</v>
      </c>
      <c r="B69" s="29">
        <v>12</v>
      </c>
      <c r="C69" s="4" t="s">
        <v>332</v>
      </c>
      <c r="D69" s="8" t="s">
        <v>319</v>
      </c>
      <c r="E69" s="8" t="s">
        <v>35</v>
      </c>
      <c r="F69" s="10">
        <v>20</v>
      </c>
      <c r="G69" s="10">
        <v>18</v>
      </c>
      <c r="H69" s="10">
        <v>45</v>
      </c>
      <c r="I69" s="10">
        <f>(F69*17)+(G69*10)+(H69*17)</f>
        <v>1285</v>
      </c>
      <c r="J69" s="11">
        <f>I69</f>
        <v>1285</v>
      </c>
      <c r="K69" s="11"/>
      <c r="L69" s="11" t="str">
        <f>IF(K69=4,"30",IF(K69=5,"40",IF(K69=6,"50",IF(K69=7,"60",IF(K69=8,"70",IF(K69=9,"80",IF(K69=10,"90",IF(K69=11,"100",IF(K69=12,"110","0")))))))))</f>
        <v>0</v>
      </c>
      <c r="M69" s="11"/>
      <c r="N69" s="11">
        <f>M69*5</f>
        <v>0</v>
      </c>
      <c r="O69" s="11"/>
      <c r="P69" s="11">
        <f>IF(O69&gt;=2,O69*10-10,O69*5)</f>
        <v>0</v>
      </c>
      <c r="Q69" s="11"/>
      <c r="R69" s="11">
        <f>Q69*10</f>
        <v>0</v>
      </c>
      <c r="S69" s="11"/>
      <c r="T69" s="11" t="str">
        <f>IF(S69&gt;69,"17",IF(S69&gt;66,"15",IF(S69&gt;59,"12",IF(S69&gt;49,"10","0"))))</f>
        <v>0</v>
      </c>
      <c r="U69" s="11">
        <v>51</v>
      </c>
      <c r="V69" s="11" t="str">
        <f>IF(U69&gt;50,"20",IF(U69&gt;1,"10","0"))</f>
        <v>20</v>
      </c>
      <c r="W69" s="23">
        <f>J69++L69+N69+P69+R69+T69+V69</f>
        <v>1305</v>
      </c>
    </row>
    <row r="70" spans="1:23" ht="46.5" customHeight="1" x14ac:dyDescent="0.25">
      <c r="A70" s="26">
        <v>68</v>
      </c>
      <c r="B70" s="29">
        <v>113</v>
      </c>
      <c r="C70" s="4" t="s">
        <v>365</v>
      </c>
      <c r="D70" s="8" t="s">
        <v>321</v>
      </c>
      <c r="E70" s="8" t="s">
        <v>136</v>
      </c>
      <c r="F70" s="10">
        <v>20</v>
      </c>
      <c r="G70" s="10">
        <v>18</v>
      </c>
      <c r="H70" s="10">
        <v>45</v>
      </c>
      <c r="I70" s="10">
        <f>(F70*17)+(G70*10)+(H70*17)</f>
        <v>1285</v>
      </c>
      <c r="J70" s="11">
        <f>I70</f>
        <v>1285</v>
      </c>
      <c r="K70" s="11"/>
      <c r="L70" s="11" t="str">
        <f>IF(K70=4,"30",IF(K70=5,"40",IF(K70=6,"50",IF(K70=7,"60",IF(K70=8,"70",IF(K70=9,"80",IF(K70=10,"90",IF(K70=11,"100",IF(K70=12,"110","0")))))))))</f>
        <v>0</v>
      </c>
      <c r="M70" s="11"/>
      <c r="N70" s="11">
        <f>M70*5</f>
        <v>0</v>
      </c>
      <c r="O70" s="11"/>
      <c r="P70" s="11">
        <f>IF(O70&gt;=2,O70*10-10,O70*5)</f>
        <v>0</v>
      </c>
      <c r="Q70" s="11"/>
      <c r="R70" s="11">
        <f>Q70*10</f>
        <v>0</v>
      </c>
      <c r="S70" s="11"/>
      <c r="T70" s="11" t="str">
        <f>IF(S70&gt;69,"17",IF(S70&gt;66,"15",IF(S70&gt;59,"12",IF(S70&gt;49,"10","0"))))</f>
        <v>0</v>
      </c>
      <c r="U70" s="11">
        <v>57</v>
      </c>
      <c r="V70" s="11" t="str">
        <f>IF(U70&gt;50,"20",IF(U70&gt;1,"10","0"))</f>
        <v>20</v>
      </c>
      <c r="W70" s="23">
        <f>J70++L70+N70+P70+R70+T70+V70</f>
        <v>1305</v>
      </c>
    </row>
    <row r="71" spans="1:23" ht="46.5" customHeight="1" x14ac:dyDescent="0.25">
      <c r="A71" s="26">
        <v>69</v>
      </c>
      <c r="B71" s="29">
        <v>53</v>
      </c>
      <c r="C71" s="4" t="s">
        <v>366</v>
      </c>
      <c r="D71" s="8" t="s">
        <v>319</v>
      </c>
      <c r="E71" s="8" t="s">
        <v>76</v>
      </c>
      <c r="F71" s="10">
        <v>20</v>
      </c>
      <c r="G71" s="10">
        <v>18</v>
      </c>
      <c r="H71" s="10">
        <v>45</v>
      </c>
      <c r="I71" s="10">
        <f>(F71*17)+(G71*10)+(H71*17)</f>
        <v>1285</v>
      </c>
      <c r="J71" s="11">
        <f>I71</f>
        <v>1285</v>
      </c>
      <c r="K71" s="11"/>
      <c r="L71" s="11" t="str">
        <f>IF(K71=4,"30",IF(K71=5,"40",IF(K71=6,"50",IF(K71=7,"60",IF(K71=8,"70",IF(K71=9,"80",IF(K71=10,"90",IF(K71=11,"100",IF(K71=12,"110","0")))))))))</f>
        <v>0</v>
      </c>
      <c r="M71" s="11"/>
      <c r="N71" s="11">
        <f>M71*5</f>
        <v>0</v>
      </c>
      <c r="O71" s="11"/>
      <c r="P71" s="11">
        <f>IF(O71&gt;=2,O71*10-10,O71*5)</f>
        <v>0</v>
      </c>
      <c r="Q71" s="11"/>
      <c r="R71" s="11">
        <f>Q71*10</f>
        <v>0</v>
      </c>
      <c r="S71" s="11"/>
      <c r="T71" s="11" t="str">
        <f>IF(S71&gt;69,"17",IF(S71&gt;66,"15",IF(S71&gt;59,"12",IF(S71&gt;49,"10","0"))))</f>
        <v>0</v>
      </c>
      <c r="U71" s="11">
        <v>33</v>
      </c>
      <c r="V71" s="11" t="str">
        <f>IF(U71&gt;50,"20",IF(U71&gt;1,"10","0"))</f>
        <v>10</v>
      </c>
      <c r="W71" s="23">
        <f>J71++L71+N71+P71+R71+T71+V71</f>
        <v>1295</v>
      </c>
    </row>
    <row r="72" spans="1:23" ht="46.5" customHeight="1" x14ac:dyDescent="0.25">
      <c r="A72" s="26">
        <v>70</v>
      </c>
      <c r="B72" s="29">
        <v>17</v>
      </c>
      <c r="C72" s="4" t="s">
        <v>367</v>
      </c>
      <c r="D72" s="8" t="s">
        <v>311</v>
      </c>
      <c r="E72" s="8" t="s">
        <v>40</v>
      </c>
      <c r="F72" s="10">
        <v>30</v>
      </c>
      <c r="G72" s="10">
        <v>30</v>
      </c>
      <c r="H72" s="10">
        <v>25</v>
      </c>
      <c r="I72" s="10">
        <f>(F72*17)+(G72*10)+(H72*17)</f>
        <v>1235</v>
      </c>
      <c r="J72" s="11">
        <f>I72</f>
        <v>1235</v>
      </c>
      <c r="K72" s="11"/>
      <c r="L72" s="11" t="str">
        <f>IF(K72=4,"30",IF(K72=5,"40",IF(K72=6,"50",IF(K72=7,"60",IF(K72=8,"70",IF(K72=9,"80",IF(K72=10,"90",IF(K72=11,"100",IF(K72=12,"110","0")))))))))</f>
        <v>0</v>
      </c>
      <c r="M72" s="11"/>
      <c r="N72" s="11">
        <f>M72*5</f>
        <v>0</v>
      </c>
      <c r="O72" s="11"/>
      <c r="P72" s="11">
        <f>IF(O72&gt;=2,O72*10-10,O72*5)</f>
        <v>0</v>
      </c>
      <c r="Q72" s="11"/>
      <c r="R72" s="11">
        <f>Q72*10</f>
        <v>0</v>
      </c>
      <c r="S72" s="11"/>
      <c r="T72" s="11" t="str">
        <f>IF(S72&gt;69,"17",IF(S72&gt;66,"15",IF(S72&gt;59,"12",IF(S72&gt;49,"10","0"))))</f>
        <v>0</v>
      </c>
      <c r="U72" s="11">
        <v>56</v>
      </c>
      <c r="V72" s="11" t="str">
        <f>IF(U72&gt;50,"20",IF(U72&gt;1,"10","0"))</f>
        <v>20</v>
      </c>
      <c r="W72" s="23">
        <f>J72++L72+N72+P72+R72+T72+V72</f>
        <v>1255</v>
      </c>
    </row>
    <row r="73" spans="1:23" ht="46.5" customHeight="1" x14ac:dyDescent="0.25">
      <c r="A73" s="26">
        <v>71</v>
      </c>
      <c r="B73" s="29">
        <v>133</v>
      </c>
      <c r="C73" s="4" t="s">
        <v>353</v>
      </c>
      <c r="D73" s="8" t="s">
        <v>303</v>
      </c>
      <c r="E73" s="8" t="s">
        <v>155</v>
      </c>
      <c r="F73" s="10">
        <v>20</v>
      </c>
      <c r="G73" s="10">
        <v>14</v>
      </c>
      <c r="H73" s="10">
        <v>45</v>
      </c>
      <c r="I73" s="10">
        <f>(F73*17)+(G73*10)+(H73*17)</f>
        <v>1245</v>
      </c>
      <c r="J73" s="11">
        <f>I73</f>
        <v>1245</v>
      </c>
      <c r="K73" s="11"/>
      <c r="L73" s="11" t="str">
        <f>IF(K73=4,"30",IF(K73=5,"40",IF(K73=6,"50",IF(K73=7,"60",IF(K73=8,"70",IF(K73=9,"80",IF(K73=10,"90",IF(K73=11,"100",IF(K73=12,"110","0")))))))))</f>
        <v>0</v>
      </c>
      <c r="M73" s="11"/>
      <c r="N73" s="11">
        <f>M73*5</f>
        <v>0</v>
      </c>
      <c r="O73" s="11"/>
      <c r="P73" s="11">
        <f>IF(O73&gt;=2,O73*10-10,O73*5)</f>
        <v>0</v>
      </c>
      <c r="Q73" s="11"/>
      <c r="R73" s="11">
        <f>Q73*10</f>
        <v>0</v>
      </c>
      <c r="S73" s="11"/>
      <c r="T73" s="11" t="str">
        <f>IF(S73&gt;69,"17",IF(S73&gt;66,"15",IF(S73&gt;59,"12",IF(S73&gt;49,"10","0"))))</f>
        <v>0</v>
      </c>
      <c r="U73" s="11">
        <v>33</v>
      </c>
      <c r="V73" s="11" t="str">
        <f>IF(U73&gt;50,"20",IF(U73&gt;1,"10","0"))</f>
        <v>10</v>
      </c>
      <c r="W73" s="23">
        <f>J73++L73+N73+P73+R73+T73+V73</f>
        <v>1255</v>
      </c>
    </row>
    <row r="74" spans="1:23" ht="46.5" customHeight="1" x14ac:dyDescent="0.25">
      <c r="A74" s="26">
        <v>72</v>
      </c>
      <c r="B74" s="29">
        <v>234</v>
      </c>
      <c r="C74" s="4" t="s">
        <v>368</v>
      </c>
      <c r="D74" s="8" t="s">
        <v>305</v>
      </c>
      <c r="E74" s="8" t="s">
        <v>255</v>
      </c>
      <c r="F74" s="10">
        <v>20</v>
      </c>
      <c r="G74" s="10">
        <v>20</v>
      </c>
      <c r="H74" s="10">
        <v>40</v>
      </c>
      <c r="I74" s="10">
        <f>(F74*17)+(G74*10)+(H74*17)</f>
        <v>1220</v>
      </c>
      <c r="J74" s="11">
        <f>I74</f>
        <v>1220</v>
      </c>
      <c r="K74" s="11"/>
      <c r="L74" s="11" t="str">
        <f>IF(K74=4,"30",IF(K74=5,"40",IF(K74=6,"50",IF(K74=7,"60",IF(K74=8,"70",IF(K74=9,"80",IF(K74=10,"90",IF(K74=11,"100",IF(K74=12,"110","0")))))))))</f>
        <v>0</v>
      </c>
      <c r="M74" s="11"/>
      <c r="N74" s="11">
        <f>M74*5</f>
        <v>0</v>
      </c>
      <c r="O74" s="11">
        <v>2</v>
      </c>
      <c r="P74" s="11">
        <f>IF(O74&gt;=2,O74*10-10,O74*5)</f>
        <v>10</v>
      </c>
      <c r="Q74" s="11"/>
      <c r="R74" s="11">
        <f>Q74*10</f>
        <v>0</v>
      </c>
      <c r="S74" s="11"/>
      <c r="T74" s="11" t="str">
        <f>IF(S74&gt;69,"17",IF(S74&gt;66,"15",IF(S74&gt;59,"12",IF(S74&gt;49,"10","0"))))</f>
        <v>0</v>
      </c>
      <c r="U74" s="11">
        <v>48</v>
      </c>
      <c r="V74" s="11" t="str">
        <f>IF(U74&gt;50,"20",IF(U74&gt;1,"10","0"))</f>
        <v>10</v>
      </c>
      <c r="W74" s="23">
        <f>J74++L74+N74+P74+R74+T74+V74</f>
        <v>1240</v>
      </c>
    </row>
    <row r="75" spans="1:23" ht="46.5" customHeight="1" x14ac:dyDescent="0.25">
      <c r="A75" s="26">
        <v>73</v>
      </c>
      <c r="B75" s="29">
        <v>98</v>
      </c>
      <c r="C75" s="4" t="s">
        <v>339</v>
      </c>
      <c r="D75" s="8" t="s">
        <v>311</v>
      </c>
      <c r="E75" s="8" t="s">
        <v>121</v>
      </c>
      <c r="F75" s="10">
        <v>30</v>
      </c>
      <c r="G75" s="10">
        <v>33</v>
      </c>
      <c r="H75" s="10">
        <v>21</v>
      </c>
      <c r="I75" s="10">
        <f>(F75*17)+(G75*10)+(H75*17)</f>
        <v>1197</v>
      </c>
      <c r="J75" s="11">
        <f>I75</f>
        <v>1197</v>
      </c>
      <c r="K75" s="11"/>
      <c r="L75" s="11" t="str">
        <f>IF(K75=4,"30",IF(K75=5,"40",IF(K75=6,"50",IF(K75=7,"60",IF(K75=8,"70",IF(K75=9,"80",IF(K75=10,"90",IF(K75=11,"100",IF(K75=12,"110","0")))))))))</f>
        <v>0</v>
      </c>
      <c r="M75" s="11"/>
      <c r="N75" s="11">
        <f>M75*5</f>
        <v>0</v>
      </c>
      <c r="O75" s="11"/>
      <c r="P75" s="11">
        <f>IF(O75&gt;=2,O75*10-10,O75*5)</f>
        <v>0</v>
      </c>
      <c r="Q75" s="11"/>
      <c r="R75" s="11">
        <f>Q75*10</f>
        <v>0</v>
      </c>
      <c r="S75" s="11">
        <v>67</v>
      </c>
      <c r="T75" s="11" t="str">
        <f>IF(S75&gt;69,"17",IF(S75&gt;66,"15",IF(S75&gt;59,"12",IF(S75&gt;49,"10","0"))))</f>
        <v>15</v>
      </c>
      <c r="U75" s="11">
        <v>63</v>
      </c>
      <c r="V75" s="11" t="str">
        <f>IF(U75&gt;50,"20",IF(U75&gt;1,"10","0"))</f>
        <v>20</v>
      </c>
      <c r="W75" s="23">
        <f>J75++L75+N75+P75+R75+T75+V75</f>
        <v>1232</v>
      </c>
    </row>
    <row r="76" spans="1:23" ht="46.5" customHeight="1" x14ac:dyDescent="0.25">
      <c r="A76" s="26">
        <v>74</v>
      </c>
      <c r="B76" s="29">
        <v>142</v>
      </c>
      <c r="C76" s="4" t="s">
        <v>369</v>
      </c>
      <c r="D76" s="8" t="s">
        <v>319</v>
      </c>
      <c r="E76" s="8" t="s">
        <v>164</v>
      </c>
      <c r="F76" s="10">
        <v>20</v>
      </c>
      <c r="G76" s="10">
        <v>26</v>
      </c>
      <c r="H76" s="10">
        <v>30</v>
      </c>
      <c r="I76" s="10">
        <f>(F76*17)+(G76*10)+(H76*17)</f>
        <v>1110</v>
      </c>
      <c r="J76" s="11">
        <f>I76</f>
        <v>1110</v>
      </c>
      <c r="K76" s="11"/>
      <c r="L76" s="11" t="str">
        <f>IF(K76=4,"30",IF(K76=5,"40",IF(K76=6,"50",IF(K76=7,"60",IF(K76=8,"70",IF(K76=9,"80",IF(K76=10,"90",IF(K76=11,"100",IF(K76=12,"110","0")))))))))</f>
        <v>0</v>
      </c>
      <c r="M76" s="11"/>
      <c r="N76" s="11">
        <f>M76*5</f>
        <v>0</v>
      </c>
      <c r="O76" s="11"/>
      <c r="P76" s="11">
        <f>IF(O76&gt;=2,O76*10-10,O76*5)</f>
        <v>0</v>
      </c>
      <c r="Q76" s="11"/>
      <c r="R76" s="11">
        <f>Q76*10</f>
        <v>0</v>
      </c>
      <c r="S76" s="11"/>
      <c r="T76" s="11" t="str">
        <f>IF(S76&gt;69,"17",IF(S76&gt;66,"15",IF(S76&gt;59,"12",IF(S76&gt;49,"10","0"))))</f>
        <v>0</v>
      </c>
      <c r="U76" s="11">
        <v>59</v>
      </c>
      <c r="V76" s="11" t="str">
        <f>IF(U76&gt;50,"20",IF(U76&gt;1,"10","0"))</f>
        <v>20</v>
      </c>
      <c r="W76" s="23">
        <f>J76++L76+N76+P76+R76+T76+V76</f>
        <v>1130</v>
      </c>
    </row>
    <row r="77" spans="1:23" ht="46.5" customHeight="1" x14ac:dyDescent="0.25">
      <c r="A77" s="26">
        <v>75</v>
      </c>
      <c r="B77" s="29">
        <v>123</v>
      </c>
      <c r="C77" s="4" t="s">
        <v>370</v>
      </c>
      <c r="D77" s="8" t="s">
        <v>292</v>
      </c>
      <c r="E77" s="8" t="s">
        <v>146</v>
      </c>
      <c r="F77" s="10">
        <v>9</v>
      </c>
      <c r="G77" s="10">
        <v>10</v>
      </c>
      <c r="H77" s="10">
        <v>45</v>
      </c>
      <c r="I77" s="10">
        <f>(F77*17)+(G77*10)+(H77*17)</f>
        <v>1018</v>
      </c>
      <c r="J77" s="11">
        <f>I77</f>
        <v>1018</v>
      </c>
      <c r="K77" s="11">
        <v>6</v>
      </c>
      <c r="L77" s="11" t="str">
        <f>IF(K77=4,"30",IF(K77=5,"40",IF(K77=6,"50",IF(K77=7,"60",IF(K77=8,"70",IF(K77=9,"80",IF(K77=10,"90",IF(K77=11,"100",IF(K77=12,"110","0")))))))))</f>
        <v>50</v>
      </c>
      <c r="M77" s="11"/>
      <c r="N77" s="11">
        <f>M77*5</f>
        <v>0</v>
      </c>
      <c r="O77" s="11"/>
      <c r="P77" s="11">
        <f>IF(O77&gt;=2,O77*10-10,O77*5)</f>
        <v>0</v>
      </c>
      <c r="Q77" s="11"/>
      <c r="R77" s="11">
        <f>Q77*10</f>
        <v>0</v>
      </c>
      <c r="S77" s="11">
        <v>81</v>
      </c>
      <c r="T77" s="11" t="str">
        <f>IF(S77&gt;69,"17",IF(S77&gt;66,"15",IF(S77&gt;59,"12",IF(S77&gt;49,"10","0"))))</f>
        <v>17</v>
      </c>
      <c r="U77" s="11">
        <v>56</v>
      </c>
      <c r="V77" s="11" t="str">
        <f>IF(U77&gt;50,"20",IF(U77&gt;1,"10","0"))</f>
        <v>20</v>
      </c>
      <c r="W77" s="23">
        <f>J77++L77+N77+P77+R77+T77+V77</f>
        <v>1105</v>
      </c>
    </row>
    <row r="78" spans="1:23" ht="46.5" customHeight="1" x14ac:dyDescent="0.25">
      <c r="A78" s="26">
        <v>76</v>
      </c>
      <c r="B78" s="34">
        <v>7</v>
      </c>
      <c r="C78" s="15" t="s">
        <v>371</v>
      </c>
      <c r="D78" s="7" t="s">
        <v>314</v>
      </c>
      <c r="E78" s="8" t="s">
        <v>29</v>
      </c>
      <c r="F78" s="10">
        <v>10</v>
      </c>
      <c r="G78" s="10">
        <v>10</v>
      </c>
      <c r="H78" s="10">
        <v>45</v>
      </c>
      <c r="I78" s="10">
        <f>(F78*17)+(G78*10)+(H78*17)</f>
        <v>1035</v>
      </c>
      <c r="J78" s="11">
        <f>I78</f>
        <v>1035</v>
      </c>
      <c r="K78" s="11"/>
      <c r="L78" s="11" t="str">
        <f>IF(K78=4,"30",IF(K78=5,"40",IF(K78=6,"50",IF(K78=7,"60",IF(K78=8,"70",IF(K78=9,"80",IF(K78=10,"90",IF(K78=11,"100",IF(K78=12,"110","0")))))))))</f>
        <v>0</v>
      </c>
      <c r="M78" s="11"/>
      <c r="N78" s="11">
        <f>M78*5</f>
        <v>0</v>
      </c>
      <c r="O78" s="11"/>
      <c r="P78" s="11">
        <f>IF(O78&gt;=2,O78*10-10,O78*5)</f>
        <v>0</v>
      </c>
      <c r="Q78" s="11"/>
      <c r="R78" s="11">
        <f>Q78*10</f>
        <v>0</v>
      </c>
      <c r="S78" s="11">
        <v>85</v>
      </c>
      <c r="T78" s="11" t="str">
        <f>IF(S78&gt;69,"17",IF(S78&gt;66,"15",IF(S78&gt;59,"12",IF(S78&gt;49,"10","0"))))</f>
        <v>17</v>
      </c>
      <c r="U78" s="11">
        <v>55</v>
      </c>
      <c r="V78" s="11" t="str">
        <f>IF(U78&gt;50,"20",IF(U78&gt;1,"10","0"))</f>
        <v>20</v>
      </c>
      <c r="W78" s="23">
        <f>J78++L78+N78+P78+R78+T78+V78</f>
        <v>1072</v>
      </c>
    </row>
    <row r="79" spans="1:23" ht="46.5" customHeight="1" x14ac:dyDescent="0.25">
      <c r="A79" s="26">
        <v>77</v>
      </c>
      <c r="B79" s="29">
        <v>54</v>
      </c>
      <c r="C79" s="4" t="s">
        <v>372</v>
      </c>
      <c r="D79" s="8" t="s">
        <v>292</v>
      </c>
      <c r="E79" s="8" t="s">
        <v>77</v>
      </c>
      <c r="F79" s="10">
        <v>10</v>
      </c>
      <c r="G79" s="10">
        <v>9</v>
      </c>
      <c r="H79" s="10">
        <v>34</v>
      </c>
      <c r="I79" s="10">
        <f>(F79*17)+(G79*10)+(H79*17)</f>
        <v>838</v>
      </c>
      <c r="J79" s="11">
        <f>I79</f>
        <v>838</v>
      </c>
      <c r="K79" s="11"/>
      <c r="L79" s="11" t="str">
        <f>IF(K79=4,"30",IF(K79=5,"40",IF(K79=6,"50",IF(K79=7,"60",IF(K79=8,"70",IF(K79=9,"80",IF(K79=10,"90",IF(K79=11,"100",IF(K79=12,"110","0")))))))))</f>
        <v>0</v>
      </c>
      <c r="M79" s="11"/>
      <c r="N79" s="11">
        <f>M79*5</f>
        <v>0</v>
      </c>
      <c r="O79" s="11">
        <v>1</v>
      </c>
      <c r="P79" s="11">
        <f>IF(O79&gt;=2,O79*10-10,O79*5)</f>
        <v>5</v>
      </c>
      <c r="Q79" s="11">
        <v>1</v>
      </c>
      <c r="R79" s="11">
        <f>Q79*10</f>
        <v>10</v>
      </c>
      <c r="S79" s="11"/>
      <c r="T79" s="11" t="str">
        <f>IF(S79&gt;69,"17",IF(S79&gt;66,"15",IF(S79&gt;59,"12",IF(S79&gt;49,"10","0"))))</f>
        <v>0</v>
      </c>
      <c r="U79" s="11">
        <v>41</v>
      </c>
      <c r="V79" s="11" t="str">
        <f>IF(U79&gt;50,"20",IF(U79&gt;1,"10","0"))</f>
        <v>10</v>
      </c>
      <c r="W79" s="23">
        <f>J79++L79+N79+P79+R79+T79+V79</f>
        <v>863</v>
      </c>
    </row>
    <row r="80" spans="1:23" ht="46.5" customHeight="1" x14ac:dyDescent="0.25">
      <c r="A80" s="26">
        <v>78</v>
      </c>
      <c r="B80" s="29">
        <v>32</v>
      </c>
      <c r="C80" s="4" t="s">
        <v>373</v>
      </c>
      <c r="D80" s="8" t="s">
        <v>314</v>
      </c>
      <c r="E80" s="8" t="s">
        <v>55</v>
      </c>
      <c r="F80" s="10">
        <v>0</v>
      </c>
      <c r="G80" s="10">
        <v>0</v>
      </c>
      <c r="H80" s="10">
        <v>45</v>
      </c>
      <c r="I80" s="10">
        <f>(F80*17)+(G80*10)+(H80*17)</f>
        <v>765</v>
      </c>
      <c r="J80" s="11">
        <f>I80</f>
        <v>765</v>
      </c>
      <c r="K80" s="11"/>
      <c r="L80" s="11" t="str">
        <f>IF(K80=4,"30",IF(K80=5,"40",IF(K80=6,"50",IF(K80=7,"60",IF(K80=8,"70",IF(K80=9,"80",IF(K80=10,"90",IF(K80=11,"100",IF(K80=12,"110","0")))))))))</f>
        <v>0</v>
      </c>
      <c r="M80" s="11"/>
      <c r="N80" s="11">
        <f>M80*5</f>
        <v>0</v>
      </c>
      <c r="O80" s="11"/>
      <c r="P80" s="11">
        <f>IF(O80&gt;=2,O80*10-10,O80*5)</f>
        <v>0</v>
      </c>
      <c r="Q80" s="11"/>
      <c r="R80" s="11">
        <f>Q80*10</f>
        <v>0</v>
      </c>
      <c r="S80" s="11"/>
      <c r="T80" s="11" t="str">
        <f>IF(S80&gt;69,"17",IF(S80&gt;66,"15",IF(S80&gt;59,"12",IF(S80&gt;49,"10","0"))))</f>
        <v>0</v>
      </c>
      <c r="U80" s="11">
        <v>51</v>
      </c>
      <c r="V80" s="11" t="str">
        <f>IF(U80&gt;50,"20",IF(U80&gt;1,"10","0"))</f>
        <v>20</v>
      </c>
      <c r="W80" s="23">
        <f>J80++L80+N80+P80+R80+T80+V80</f>
        <v>785</v>
      </c>
    </row>
    <row r="81" spans="1:23" ht="46.5" customHeight="1" x14ac:dyDescent="0.25">
      <c r="A81" s="26">
        <v>79</v>
      </c>
      <c r="B81" s="29">
        <v>72</v>
      </c>
      <c r="C81" s="4" t="s">
        <v>374</v>
      </c>
      <c r="D81" s="8" t="s">
        <v>294</v>
      </c>
      <c r="E81" s="8" t="s">
        <v>95</v>
      </c>
      <c r="F81" s="10">
        <v>9</v>
      </c>
      <c r="G81" s="10">
        <v>9</v>
      </c>
      <c r="H81" s="10">
        <v>28</v>
      </c>
      <c r="I81" s="10">
        <f>(F81*17)+(G81*10)+(H81*17)</f>
        <v>719</v>
      </c>
      <c r="J81" s="11">
        <f>I81</f>
        <v>719</v>
      </c>
      <c r="K81" s="11"/>
      <c r="L81" s="11" t="str">
        <f>IF(K81=4,"30",IF(K81=5,"40",IF(K81=6,"50",IF(K81=7,"60",IF(K81=8,"70",IF(K81=9,"80",IF(K81=10,"90",IF(K81=11,"100",IF(K81=12,"110","0")))))))))</f>
        <v>0</v>
      </c>
      <c r="M81" s="11"/>
      <c r="N81" s="11">
        <f>M81*5</f>
        <v>0</v>
      </c>
      <c r="O81" s="11"/>
      <c r="P81" s="11">
        <f>IF(O81&gt;=2,O81*10-10,O81*5)</f>
        <v>0</v>
      </c>
      <c r="Q81" s="11"/>
      <c r="R81" s="11">
        <f>Q81*10</f>
        <v>0</v>
      </c>
      <c r="S81" s="11"/>
      <c r="T81" s="11" t="str">
        <f>IF(S81&gt;69,"17",IF(S81&gt;66,"15",IF(S81&gt;59,"12",IF(S81&gt;49,"10","0"))))</f>
        <v>0</v>
      </c>
      <c r="U81" s="11">
        <v>53</v>
      </c>
      <c r="V81" s="11" t="str">
        <f>IF(U81&gt;50,"20",IF(U81&gt;1,"10","0"))</f>
        <v>20</v>
      </c>
      <c r="W81" s="23">
        <f>J81++L81+N81+P81+R81+T81+V81</f>
        <v>739</v>
      </c>
    </row>
    <row r="82" spans="1:23" ht="46.5" customHeight="1" x14ac:dyDescent="0.25">
      <c r="A82" s="26">
        <v>80</v>
      </c>
      <c r="B82" s="29">
        <v>179</v>
      </c>
      <c r="C82" s="4" t="s">
        <v>331</v>
      </c>
      <c r="D82" s="8" t="s">
        <v>319</v>
      </c>
      <c r="E82" s="8" t="s">
        <v>201</v>
      </c>
      <c r="F82" s="10">
        <v>23</v>
      </c>
      <c r="G82" s="10">
        <v>0</v>
      </c>
      <c r="H82" s="10">
        <v>18</v>
      </c>
      <c r="I82" s="10">
        <f>(F82*17)+(G82*10)+(H82*17)</f>
        <v>697</v>
      </c>
      <c r="J82" s="11">
        <f>I82</f>
        <v>697</v>
      </c>
      <c r="K82" s="11"/>
      <c r="L82" s="11" t="str">
        <f>IF(K82=4,"30",IF(K82=5,"40",IF(K82=6,"50",IF(K82=7,"60",IF(K82=8,"70",IF(K82=9,"80",IF(K82=10,"90",IF(K82=11,"100",IF(K82=12,"110","0")))))))))</f>
        <v>0</v>
      </c>
      <c r="M82" s="11"/>
      <c r="N82" s="11">
        <f>M82*5</f>
        <v>0</v>
      </c>
      <c r="O82" s="11"/>
      <c r="P82" s="11">
        <f>IF(O82&gt;=2,O82*10-10,O82*5)</f>
        <v>0</v>
      </c>
      <c r="Q82" s="11"/>
      <c r="R82" s="11">
        <f>Q82*10</f>
        <v>0</v>
      </c>
      <c r="S82" s="11"/>
      <c r="T82" s="11" t="str">
        <f>IF(S82&gt;69,"17",IF(S82&gt;66,"15",IF(S82&gt;59,"12",IF(S82&gt;49,"10","0"))))</f>
        <v>0</v>
      </c>
      <c r="U82" s="11">
        <v>63</v>
      </c>
      <c r="V82" s="11" t="str">
        <f>IF(U82&gt;50,"20",IF(U82&gt;1,"10","0"))</f>
        <v>20</v>
      </c>
      <c r="W82" s="23">
        <f>J82++L82+N82+P82+R82+T82+V82</f>
        <v>717</v>
      </c>
    </row>
    <row r="83" spans="1:23" ht="46.5" customHeight="1" x14ac:dyDescent="0.25">
      <c r="A83" s="26">
        <v>81</v>
      </c>
      <c r="B83" s="29">
        <v>189</v>
      </c>
      <c r="C83" s="4" t="s">
        <v>375</v>
      </c>
      <c r="D83" s="8" t="s">
        <v>314</v>
      </c>
      <c r="E83" s="8" t="s">
        <v>210</v>
      </c>
      <c r="F83" s="10">
        <v>6</v>
      </c>
      <c r="G83" s="10">
        <v>10</v>
      </c>
      <c r="H83" s="10">
        <v>23</v>
      </c>
      <c r="I83" s="10">
        <f>(F83*17)+(G83*10)+(H83*17)</f>
        <v>593</v>
      </c>
      <c r="J83" s="11">
        <f>I83</f>
        <v>593</v>
      </c>
      <c r="K83" s="11">
        <v>10</v>
      </c>
      <c r="L83" s="11" t="str">
        <f>IF(K83=4,"30",IF(K83=5,"40",IF(K83=6,"50",IF(K83=7,"60",IF(K83=8,"70",IF(K83=9,"80",IF(K83=10,"90",IF(K83=11,"100",IF(K83=12,"110","0")))))))))</f>
        <v>90</v>
      </c>
      <c r="M83" s="11"/>
      <c r="N83" s="11">
        <f>M83*5</f>
        <v>0</v>
      </c>
      <c r="O83" s="11">
        <v>1</v>
      </c>
      <c r="P83" s="11">
        <f>IF(O83&gt;=2,O83*10-10,O83*5)</f>
        <v>5</v>
      </c>
      <c r="Q83" s="11"/>
      <c r="R83" s="11">
        <f>Q83*10</f>
        <v>0</v>
      </c>
      <c r="S83" s="11"/>
      <c r="T83" s="11" t="str">
        <f>IF(S83&gt;69,"17",IF(S83&gt;66,"15",IF(S83&gt;59,"12",IF(S83&gt;49,"10","0"))))</f>
        <v>0</v>
      </c>
      <c r="U83" s="11">
        <v>39</v>
      </c>
      <c r="V83" s="11" t="str">
        <f>IF(U83&gt;50,"20",IF(U83&gt;1,"10","0"))</f>
        <v>10</v>
      </c>
      <c r="W83" s="23">
        <f>J83++L83+N83+P83+R83+T83+V83</f>
        <v>698</v>
      </c>
    </row>
    <row r="84" spans="1:23" ht="46.5" customHeight="1" x14ac:dyDescent="0.25">
      <c r="A84" s="26">
        <v>82</v>
      </c>
      <c r="B84" s="29">
        <v>19</v>
      </c>
      <c r="C84" s="4" t="s">
        <v>328</v>
      </c>
      <c r="D84" s="8" t="s">
        <v>321</v>
      </c>
      <c r="E84" s="8" t="s">
        <v>42</v>
      </c>
      <c r="F84" s="10">
        <v>7</v>
      </c>
      <c r="G84" s="10">
        <v>14</v>
      </c>
      <c r="H84" s="10">
        <v>21</v>
      </c>
      <c r="I84" s="10">
        <f>(F84*17)+(G84*10)+(H84*17)</f>
        <v>616</v>
      </c>
      <c r="J84" s="11">
        <f>I84</f>
        <v>616</v>
      </c>
      <c r="K84" s="11"/>
      <c r="L84" s="11" t="str">
        <f>IF(K84=4,"30",IF(K84=5,"40",IF(K84=6,"50",IF(K84=7,"60",IF(K84=8,"70",IF(K84=9,"80",IF(K84=10,"90",IF(K84=11,"100",IF(K84=12,"110","0")))))))))</f>
        <v>0</v>
      </c>
      <c r="M84" s="11">
        <v>3</v>
      </c>
      <c r="N84" s="11">
        <f>M84*5</f>
        <v>15</v>
      </c>
      <c r="O84" s="11">
        <v>1</v>
      </c>
      <c r="P84" s="11">
        <f>IF(O84&gt;=2,O84*10-10,O84*5)</f>
        <v>5</v>
      </c>
      <c r="Q84" s="11"/>
      <c r="R84" s="11">
        <f>Q84*10</f>
        <v>0</v>
      </c>
      <c r="S84" s="11">
        <v>68</v>
      </c>
      <c r="T84" s="11" t="str">
        <f>IF(S84&gt;69,"17",IF(S84&gt;66,"15",IF(S84&gt;59,"12",IF(S84&gt;49,"10","0"))))</f>
        <v>15</v>
      </c>
      <c r="U84" s="11">
        <v>51</v>
      </c>
      <c r="V84" s="11" t="str">
        <f>IF(U84&gt;50,"20",IF(U84&gt;1,"10","0"))</f>
        <v>20</v>
      </c>
      <c r="W84" s="23">
        <f>J84++L84+N84+P84+R84+T84+V84</f>
        <v>671</v>
      </c>
    </row>
    <row r="85" spans="1:23" ht="46.5" customHeight="1" x14ac:dyDescent="0.25">
      <c r="A85" s="26">
        <v>83</v>
      </c>
      <c r="B85" s="29">
        <v>10</v>
      </c>
      <c r="C85" s="4" t="s">
        <v>306</v>
      </c>
      <c r="D85" s="8" t="s">
        <v>314</v>
      </c>
      <c r="E85" s="8" t="s">
        <v>29</v>
      </c>
      <c r="F85" s="10">
        <v>8</v>
      </c>
      <c r="G85" s="10">
        <v>10</v>
      </c>
      <c r="H85" s="10">
        <v>23</v>
      </c>
      <c r="I85" s="10">
        <f>(F85*17)+(G85*10)+(H85*17)</f>
        <v>627</v>
      </c>
      <c r="J85" s="11">
        <f>I85</f>
        <v>627</v>
      </c>
      <c r="K85" s="11"/>
      <c r="L85" s="11" t="str">
        <f>IF(K85=4,"30",IF(K85=5,"40",IF(K85=6,"50",IF(K85=7,"60",IF(K85=8,"70",IF(K85=9,"80",IF(K85=10,"90",IF(K85=11,"100",IF(K85=12,"110","0")))))))))</f>
        <v>0</v>
      </c>
      <c r="M85" s="11"/>
      <c r="N85" s="11">
        <f>M85*5</f>
        <v>0</v>
      </c>
      <c r="O85" s="11">
        <v>1</v>
      </c>
      <c r="P85" s="11">
        <f>IF(O85&gt;=2,O85*10-10,O85*5)</f>
        <v>5</v>
      </c>
      <c r="Q85" s="11"/>
      <c r="R85" s="11">
        <f>Q85*10</f>
        <v>0</v>
      </c>
      <c r="S85" s="11"/>
      <c r="T85" s="11" t="str">
        <f>IF(S85&gt;69,"17",IF(S85&gt;66,"15",IF(S85&gt;59,"12",IF(S85&gt;49,"10","0"))))</f>
        <v>0</v>
      </c>
      <c r="U85" s="11">
        <v>54</v>
      </c>
      <c r="V85" s="11" t="str">
        <f>IF(U85&gt;50,"20",IF(U85&gt;1,"10","0"))</f>
        <v>20</v>
      </c>
      <c r="W85" s="23">
        <f>J85++L85+N85+P85+R85+T85+V85</f>
        <v>652</v>
      </c>
    </row>
    <row r="86" spans="1:23" ht="46.5" customHeight="1" x14ac:dyDescent="0.25">
      <c r="A86" s="26">
        <v>84</v>
      </c>
      <c r="B86" s="30">
        <v>3</v>
      </c>
      <c r="C86" s="15" t="s">
        <v>376</v>
      </c>
      <c r="D86" s="7" t="s">
        <v>315</v>
      </c>
      <c r="E86" s="8" t="s">
        <v>27</v>
      </c>
      <c r="F86" s="10">
        <v>10</v>
      </c>
      <c r="G86" s="10">
        <v>9</v>
      </c>
      <c r="H86" s="10">
        <v>20</v>
      </c>
      <c r="I86" s="10">
        <f>(F86*17)+(G86*10)+(H86*17)</f>
        <v>600</v>
      </c>
      <c r="J86" s="11">
        <f>I86</f>
        <v>600</v>
      </c>
      <c r="K86" s="11"/>
      <c r="L86" s="11" t="str">
        <f>IF(K86=4,"30",IF(K86=5,"40",IF(K86=6,"50",IF(K86=7,"60",IF(K86=8,"70",IF(K86=9,"80",IF(K86=10,"90",IF(K86=11,"100",IF(K86=12,"110","0")))))))))</f>
        <v>0</v>
      </c>
      <c r="M86" s="11"/>
      <c r="N86" s="11">
        <f>M86*5</f>
        <v>0</v>
      </c>
      <c r="O86" s="11"/>
      <c r="P86" s="11">
        <f>IF(O86&gt;=2,O86*10-10,O86*5)</f>
        <v>0</v>
      </c>
      <c r="Q86" s="11"/>
      <c r="R86" s="11">
        <f>Q86*10</f>
        <v>0</v>
      </c>
      <c r="S86" s="11"/>
      <c r="T86" s="11" t="str">
        <f>IF(S86&gt;69,"17",IF(S86&gt;66,"15",IF(S86&gt;59,"12",IF(S86&gt;49,"10","0"))))</f>
        <v>0</v>
      </c>
      <c r="U86" s="11">
        <v>61</v>
      </c>
      <c r="V86" s="11" t="str">
        <f>IF(U86&gt;50,"20",IF(U86&gt;1,"10","0"))</f>
        <v>20</v>
      </c>
      <c r="W86" s="23">
        <f>J86++L86+N86+P86+R86+T86+V86</f>
        <v>620</v>
      </c>
    </row>
    <row r="87" spans="1:23" ht="46.5" customHeight="1" x14ac:dyDescent="0.25">
      <c r="A87" s="26">
        <v>85</v>
      </c>
      <c r="B87" s="29">
        <v>111</v>
      </c>
      <c r="C87" s="4" t="s">
        <v>357</v>
      </c>
      <c r="D87" s="8" t="s">
        <v>314</v>
      </c>
      <c r="E87" s="8" t="s">
        <v>134</v>
      </c>
      <c r="F87" s="10">
        <v>0</v>
      </c>
      <c r="G87" s="10">
        <v>0</v>
      </c>
      <c r="H87" s="10">
        <v>28</v>
      </c>
      <c r="I87" s="10">
        <f>(F87*17)+(G87*10)+(H87*17)</f>
        <v>476</v>
      </c>
      <c r="J87" s="11">
        <f>I87</f>
        <v>476</v>
      </c>
      <c r="K87" s="11">
        <v>5</v>
      </c>
      <c r="L87" s="11" t="str">
        <f>IF(K87=4,"30",IF(K87=5,"40",IF(K87=6,"50",IF(K87=7,"60",IF(K87=8,"70",IF(K87=9,"80",IF(K87=10,"90",IF(K87=11,"100",IF(K87=12,"110","0")))))))))</f>
        <v>40</v>
      </c>
      <c r="M87" s="11"/>
      <c r="N87" s="11">
        <f>M87*5</f>
        <v>0</v>
      </c>
      <c r="O87" s="11">
        <v>1</v>
      </c>
      <c r="P87" s="11">
        <f>IF(O87&gt;=2,O87*10-10,O87*5)</f>
        <v>5</v>
      </c>
      <c r="Q87" s="11"/>
      <c r="R87" s="11">
        <f>Q87*10</f>
        <v>0</v>
      </c>
      <c r="S87" s="11">
        <v>80</v>
      </c>
      <c r="T87" s="11" t="str">
        <f>IF(S87&gt;69,"17",IF(S87&gt;66,"15",IF(S87&gt;59,"12",IF(S87&gt;49,"10","0"))))</f>
        <v>17</v>
      </c>
      <c r="U87" s="11">
        <v>54</v>
      </c>
      <c r="V87" s="11" t="str">
        <f>IF(U87&gt;50,"20",IF(U87&gt;1,"10","0"))</f>
        <v>20</v>
      </c>
      <c r="W87" s="23">
        <f>J87++L87+N87+P87+R87+T87+V87</f>
        <v>558</v>
      </c>
    </row>
    <row r="88" spans="1:23" ht="46.5" customHeight="1" x14ac:dyDescent="0.25">
      <c r="A88" s="26">
        <v>86</v>
      </c>
      <c r="B88" s="29">
        <v>31</v>
      </c>
      <c r="C88" s="4" t="s">
        <v>377</v>
      </c>
      <c r="D88" s="8" t="s">
        <v>314</v>
      </c>
      <c r="E88" s="8" t="s">
        <v>54</v>
      </c>
      <c r="F88" s="10">
        <v>0</v>
      </c>
      <c r="G88" s="10">
        <v>0</v>
      </c>
      <c r="H88" s="10">
        <v>25</v>
      </c>
      <c r="I88" s="10">
        <f>(F88*17)+(G88*10)+(H88*17)</f>
        <v>425</v>
      </c>
      <c r="J88" s="11">
        <f>I88</f>
        <v>425</v>
      </c>
      <c r="K88" s="11">
        <v>6</v>
      </c>
      <c r="L88" s="11" t="str">
        <f>IF(K88=4,"30",IF(K88=5,"40",IF(K88=6,"50",IF(K88=7,"60",IF(K88=8,"70",IF(K88=9,"80",IF(K88=10,"90",IF(K88=11,"100",IF(K88=12,"110","0")))))))))</f>
        <v>50</v>
      </c>
      <c r="M88" s="11"/>
      <c r="N88" s="11">
        <f>M88*5</f>
        <v>0</v>
      </c>
      <c r="O88" s="11">
        <v>5</v>
      </c>
      <c r="P88" s="11">
        <f>IF(O88&gt;=2,O88*10-10,O88*5)</f>
        <v>40</v>
      </c>
      <c r="Q88" s="11"/>
      <c r="R88" s="11">
        <f>Q88*10</f>
        <v>0</v>
      </c>
      <c r="S88" s="11"/>
      <c r="T88" s="11" t="str">
        <f>IF(S88&gt;69,"17",IF(S88&gt;66,"15",IF(S88&gt;59,"12",IF(S88&gt;49,"10","0"))))</f>
        <v>0</v>
      </c>
      <c r="U88" s="11">
        <v>35</v>
      </c>
      <c r="V88" s="11" t="str">
        <f>IF(U88&gt;50,"20",IF(U88&gt;1,"10","0"))</f>
        <v>10</v>
      </c>
      <c r="W88" s="23">
        <f>J88++L88+N88+P88+R88+T88+V88</f>
        <v>525</v>
      </c>
    </row>
    <row r="89" spans="1:23" ht="46.5" customHeight="1" x14ac:dyDescent="0.25">
      <c r="A89" s="26">
        <v>87</v>
      </c>
      <c r="B89" s="29">
        <v>108</v>
      </c>
      <c r="C89" s="4" t="s">
        <v>362</v>
      </c>
      <c r="D89" s="8" t="s">
        <v>327</v>
      </c>
      <c r="E89" s="8" t="s">
        <v>131</v>
      </c>
      <c r="F89" s="10">
        <v>20</v>
      </c>
      <c r="G89" s="10">
        <v>16</v>
      </c>
      <c r="H89" s="10">
        <v>0</v>
      </c>
      <c r="I89" s="10">
        <f>(F89*17)+(G89*10)+(H89*17)</f>
        <v>500</v>
      </c>
      <c r="J89" s="11">
        <f>I89</f>
        <v>500</v>
      </c>
      <c r="K89" s="11"/>
      <c r="L89" s="11" t="str">
        <f>IF(K89=4,"30",IF(K89=5,"40",IF(K89=6,"50",IF(K89=7,"60",IF(K89=8,"70",IF(K89=9,"80",IF(K89=10,"90",IF(K89=11,"100",IF(K89=12,"110","0")))))))))</f>
        <v>0</v>
      </c>
      <c r="M89" s="11"/>
      <c r="N89" s="11">
        <f>M89*5</f>
        <v>0</v>
      </c>
      <c r="O89" s="11">
        <v>1</v>
      </c>
      <c r="P89" s="11">
        <f>IF(O89&gt;=2,O89*10-10,O89*5)</f>
        <v>5</v>
      </c>
      <c r="Q89" s="11"/>
      <c r="R89" s="11">
        <f>Q89*10</f>
        <v>0</v>
      </c>
      <c r="S89" s="11"/>
      <c r="T89" s="11" t="str">
        <f>IF(S89&gt;69,"17",IF(S89&gt;66,"15",IF(S89&gt;59,"12",IF(S89&gt;49,"10","0"))))</f>
        <v>0</v>
      </c>
      <c r="U89" s="11">
        <v>52</v>
      </c>
      <c r="V89" s="11" t="str">
        <f>IF(U89&gt;50,"20",IF(U89&gt;1,"10","0"))</f>
        <v>20</v>
      </c>
      <c r="W89" s="23">
        <f>J89++L89+N89+P89+R89+T89+V89</f>
        <v>525</v>
      </c>
    </row>
    <row r="90" spans="1:23" ht="46.5" customHeight="1" x14ac:dyDescent="0.25">
      <c r="A90" s="26">
        <v>88</v>
      </c>
      <c r="B90" s="29">
        <v>161</v>
      </c>
      <c r="C90" s="4" t="s">
        <v>342</v>
      </c>
      <c r="D90" s="8" t="s">
        <v>296</v>
      </c>
      <c r="E90" s="8" t="s">
        <v>183</v>
      </c>
      <c r="F90" s="10">
        <v>0</v>
      </c>
      <c r="G90" s="10">
        <v>0</v>
      </c>
      <c r="H90" s="10">
        <v>28</v>
      </c>
      <c r="I90" s="10">
        <f>(F90*17)+(G90*10)+(H90*17)</f>
        <v>476</v>
      </c>
      <c r="J90" s="11">
        <f>I90</f>
        <v>476</v>
      </c>
      <c r="K90" s="11"/>
      <c r="L90" s="11" t="str">
        <f>IF(K90=4,"30",IF(K90=5,"40",IF(K90=6,"50",IF(K90=7,"60",IF(K90=8,"70",IF(K90=9,"80",IF(K90=10,"90",IF(K90=11,"100",IF(K90=12,"110","0")))))))))</f>
        <v>0</v>
      </c>
      <c r="M90" s="11"/>
      <c r="N90" s="11">
        <f>M90*5</f>
        <v>0</v>
      </c>
      <c r="O90" s="11"/>
      <c r="P90" s="11">
        <f>IF(O90&gt;=2,O90*10-10,O90*5)</f>
        <v>0</v>
      </c>
      <c r="Q90" s="11"/>
      <c r="R90" s="11">
        <f>Q90*10</f>
        <v>0</v>
      </c>
      <c r="S90" s="11"/>
      <c r="T90" s="11" t="str">
        <f>IF(S90&gt;69,"17",IF(S90&gt;66,"15",IF(S90&gt;59,"12",IF(S90&gt;49,"10","0"))))</f>
        <v>0</v>
      </c>
      <c r="U90" s="11">
        <v>54</v>
      </c>
      <c r="V90" s="11" t="str">
        <f>IF(U90&gt;50,"20",IF(U90&gt;1,"10","0"))</f>
        <v>20</v>
      </c>
      <c r="W90" s="23">
        <f>J90++L90+N90+P90+R90+T90+V90</f>
        <v>496</v>
      </c>
    </row>
    <row r="91" spans="1:23" ht="46.5" customHeight="1" x14ac:dyDescent="0.25">
      <c r="A91" s="26">
        <v>89</v>
      </c>
      <c r="B91" s="29">
        <v>93</v>
      </c>
      <c r="C91" s="4" t="s">
        <v>344</v>
      </c>
      <c r="D91" s="8" t="s">
        <v>315</v>
      </c>
      <c r="E91" s="8" t="s">
        <v>116</v>
      </c>
      <c r="F91" s="10">
        <v>0</v>
      </c>
      <c r="G91" s="10">
        <v>0</v>
      </c>
      <c r="H91" s="10">
        <v>28</v>
      </c>
      <c r="I91" s="10">
        <f>(F91*17)+(G91*10)+(H91*17)</f>
        <v>476</v>
      </c>
      <c r="J91" s="11">
        <f>I91</f>
        <v>476</v>
      </c>
      <c r="K91" s="11"/>
      <c r="L91" s="11" t="str">
        <f>IF(K91=4,"30",IF(K91=5,"40",IF(K91=6,"50",IF(K91=7,"60",IF(K91=8,"70",IF(K91=9,"80",IF(K91=10,"90",IF(K91=11,"100",IF(K91=12,"110","0")))))))))</f>
        <v>0</v>
      </c>
      <c r="M91" s="11"/>
      <c r="N91" s="11">
        <f>M91*5</f>
        <v>0</v>
      </c>
      <c r="O91" s="11"/>
      <c r="P91" s="11">
        <f>IF(O91&gt;=2,O91*10-10,O91*5)</f>
        <v>0</v>
      </c>
      <c r="Q91" s="11"/>
      <c r="R91" s="11">
        <f>Q91*10</f>
        <v>0</v>
      </c>
      <c r="S91" s="11"/>
      <c r="T91" s="11" t="str">
        <f>IF(S91&gt;69,"17",IF(S91&gt;66,"15",IF(S91&gt;59,"12",IF(S91&gt;49,"10","0"))))</f>
        <v>0</v>
      </c>
      <c r="U91" s="11">
        <v>54</v>
      </c>
      <c r="V91" s="11" t="str">
        <f>IF(U91&gt;50,"20",IF(U91&gt;1,"10","0"))</f>
        <v>20</v>
      </c>
      <c r="W91" s="23">
        <f>J91++L91+N91+P91+R91+T91+V91</f>
        <v>496</v>
      </c>
    </row>
    <row r="92" spans="1:23" ht="46.5" customHeight="1" x14ac:dyDescent="0.25">
      <c r="A92" s="26">
        <v>90</v>
      </c>
      <c r="B92" s="29">
        <v>20</v>
      </c>
      <c r="C92" s="4" t="s">
        <v>378</v>
      </c>
      <c r="D92" s="8" t="s">
        <v>303</v>
      </c>
      <c r="E92" s="8" t="s">
        <v>43</v>
      </c>
      <c r="F92" s="10">
        <v>0</v>
      </c>
      <c r="G92" s="10">
        <v>0</v>
      </c>
      <c r="H92" s="10">
        <v>23</v>
      </c>
      <c r="I92" s="10">
        <f>(F92*17)+(G92*10)+(H92*17)</f>
        <v>391</v>
      </c>
      <c r="J92" s="11">
        <f>I92</f>
        <v>391</v>
      </c>
      <c r="K92" s="11">
        <v>6</v>
      </c>
      <c r="L92" s="11" t="str">
        <f>IF(K92=4,"30",IF(K92=5,"40",IF(K92=6,"50",IF(K92=7,"60",IF(K92=8,"70",IF(K92=9,"80",IF(K92=10,"90",IF(K92=11,"100",IF(K92=12,"110","0")))))))))</f>
        <v>50</v>
      </c>
      <c r="M92" s="11"/>
      <c r="N92" s="11">
        <f>M92*5</f>
        <v>0</v>
      </c>
      <c r="O92" s="11">
        <v>1</v>
      </c>
      <c r="P92" s="11">
        <f>IF(O92&gt;=2,O92*10-10,O92*5)</f>
        <v>5</v>
      </c>
      <c r="Q92" s="11"/>
      <c r="R92" s="11">
        <f>Q92*10</f>
        <v>0</v>
      </c>
      <c r="S92" s="11"/>
      <c r="T92" s="11" t="str">
        <f>IF(S92&gt;69,"17",IF(S92&gt;66,"15",IF(S92&gt;59,"12",IF(S92&gt;49,"10","0"))))</f>
        <v>0</v>
      </c>
      <c r="U92" s="11">
        <v>43</v>
      </c>
      <c r="V92" s="11" t="str">
        <f>IF(U92&gt;50,"20",IF(U92&gt;1,"10","0"))</f>
        <v>10</v>
      </c>
      <c r="W92" s="23">
        <f>J92++L92+N92+P92+R92+T92+V92</f>
        <v>456</v>
      </c>
    </row>
    <row r="93" spans="1:23" ht="46.5" customHeight="1" x14ac:dyDescent="0.25">
      <c r="A93" s="26">
        <v>91</v>
      </c>
      <c r="B93" s="29">
        <v>175</v>
      </c>
      <c r="C93" s="4" t="s">
        <v>379</v>
      </c>
      <c r="D93" s="8" t="s">
        <v>319</v>
      </c>
      <c r="E93" s="8" t="s">
        <v>197</v>
      </c>
      <c r="F93" s="10">
        <v>0</v>
      </c>
      <c r="G93" s="10">
        <v>0</v>
      </c>
      <c r="H93" s="10">
        <v>18</v>
      </c>
      <c r="I93" s="10">
        <f>(F93*17)+(G93*10)+(H93*17)</f>
        <v>306</v>
      </c>
      <c r="J93" s="11">
        <f>I93</f>
        <v>306</v>
      </c>
      <c r="K93" s="11">
        <v>6</v>
      </c>
      <c r="L93" s="11" t="str">
        <f>IF(K93=4,"30",IF(K93=5,"40",IF(K93=6,"50",IF(K93=7,"60",IF(K93=8,"70",IF(K93=9,"80",IF(K93=10,"90",IF(K93=11,"100",IF(K93=12,"110","0")))))))))</f>
        <v>50</v>
      </c>
      <c r="M93" s="11"/>
      <c r="N93" s="11">
        <f>M93*5</f>
        <v>0</v>
      </c>
      <c r="O93" s="11">
        <v>2</v>
      </c>
      <c r="P93" s="11">
        <f>IF(O93&gt;=2,O93*10-10,O93*5)</f>
        <v>10</v>
      </c>
      <c r="Q93" s="11"/>
      <c r="R93" s="11">
        <f>Q93*10</f>
        <v>0</v>
      </c>
      <c r="S93" s="11"/>
      <c r="T93" s="11" t="str">
        <f>IF(S93&gt;69,"17",IF(S93&gt;66,"15",IF(S93&gt;59,"12",IF(S93&gt;49,"10","0"))))</f>
        <v>0</v>
      </c>
      <c r="U93" s="11">
        <v>41</v>
      </c>
      <c r="V93" s="11" t="str">
        <f>IF(U93&gt;50,"20",IF(U93&gt;1,"10","0"))</f>
        <v>10</v>
      </c>
      <c r="W93" s="23">
        <f>J93++L93+N93+P93+R93+T93+V93</f>
        <v>376</v>
      </c>
    </row>
    <row r="94" spans="1:23" ht="46.5" customHeight="1" x14ac:dyDescent="0.25">
      <c r="A94" s="26">
        <v>92</v>
      </c>
      <c r="B94" s="29">
        <v>213</v>
      </c>
      <c r="C94" s="4" t="s">
        <v>380</v>
      </c>
      <c r="D94" s="8" t="s">
        <v>327</v>
      </c>
      <c r="E94" s="8" t="s">
        <v>234</v>
      </c>
      <c r="F94" s="10">
        <v>0</v>
      </c>
      <c r="G94" s="10">
        <v>0</v>
      </c>
      <c r="H94" s="10">
        <v>5</v>
      </c>
      <c r="I94" s="10">
        <f>(F94*17)+(G94*10)+(H94*17)</f>
        <v>85</v>
      </c>
      <c r="J94" s="11">
        <f>I94</f>
        <v>85</v>
      </c>
      <c r="K94" s="11">
        <v>4</v>
      </c>
      <c r="L94" s="11" t="str">
        <f>IF(K94=4,"30",IF(K94=5,"40",IF(K94=6,"50",IF(K94=7,"60",IF(K94=8,"70",IF(K94=9,"80",IF(K94=10,"90",IF(K94=11,"100",IF(K94=12,"110","0")))))))))</f>
        <v>30</v>
      </c>
      <c r="M94" s="11"/>
      <c r="N94" s="11">
        <f>M94*5</f>
        <v>0</v>
      </c>
      <c r="O94" s="11">
        <v>2</v>
      </c>
      <c r="P94" s="11">
        <f>IF(O94&gt;=2,O94*10-10,O94*5)</f>
        <v>10</v>
      </c>
      <c r="Q94" s="11"/>
      <c r="R94" s="11">
        <f>Q94*10</f>
        <v>0</v>
      </c>
      <c r="S94" s="11">
        <v>84</v>
      </c>
      <c r="T94" s="11" t="str">
        <f>IF(S94&gt;69,"17",IF(S94&gt;66,"15",IF(S94&gt;59,"12",IF(S94&gt;49,"10","0"))))</f>
        <v>17</v>
      </c>
      <c r="U94" s="11">
        <v>35</v>
      </c>
      <c r="V94" s="11" t="str">
        <f>IF(U94&gt;50,"20",IF(U94&gt;1,"10","0"))</f>
        <v>10</v>
      </c>
      <c r="W94" s="23">
        <f>J94++L94+N94+P94+R94+T94+V94</f>
        <v>152</v>
      </c>
    </row>
    <row r="95" spans="1:23" ht="46.5" customHeight="1" x14ac:dyDescent="0.25">
      <c r="A95" s="26">
        <v>93</v>
      </c>
      <c r="B95" s="29">
        <v>71</v>
      </c>
      <c r="C95" s="4" t="s">
        <v>343</v>
      </c>
      <c r="D95" s="8" t="s">
        <v>292</v>
      </c>
      <c r="E95" s="8" t="s">
        <v>94</v>
      </c>
      <c r="F95" s="10">
        <v>0</v>
      </c>
      <c r="G95" s="10">
        <v>0</v>
      </c>
      <c r="H95" s="10">
        <v>6</v>
      </c>
      <c r="I95" s="10">
        <f>(F95*17)+(G95*10)+(H95*17)</f>
        <v>102</v>
      </c>
      <c r="J95" s="11">
        <f>I95</f>
        <v>102</v>
      </c>
      <c r="K95" s="11"/>
      <c r="L95" s="11" t="str">
        <f>IF(K95=4,"30",IF(K95=5,"40",IF(K95=6,"50",IF(K95=7,"60",IF(K95=8,"70",IF(K95=9,"80",IF(K95=10,"90",IF(K95=11,"100",IF(K95=12,"110","0")))))))))</f>
        <v>0</v>
      </c>
      <c r="M95" s="11">
        <v>3</v>
      </c>
      <c r="N95" s="11">
        <f>M95*5</f>
        <v>15</v>
      </c>
      <c r="O95" s="11">
        <v>2</v>
      </c>
      <c r="P95" s="11">
        <f>IF(O95&gt;=2,O95*10-10,O95*5)</f>
        <v>10</v>
      </c>
      <c r="Q95" s="11"/>
      <c r="R95" s="11">
        <f>Q95*10</f>
        <v>0</v>
      </c>
      <c r="S95" s="11"/>
      <c r="T95" s="11" t="str">
        <f>IF(S95&gt;69,"17",IF(S95&gt;66,"15",IF(S95&gt;59,"12",IF(S95&gt;49,"10","0"))))</f>
        <v>0</v>
      </c>
      <c r="U95" s="11">
        <v>60</v>
      </c>
      <c r="V95" s="11" t="str">
        <f>IF(U95&gt;50,"20",IF(U95&gt;1,"10","0"))</f>
        <v>20</v>
      </c>
      <c r="W95" s="23">
        <f>J95++L95+N95+P95+R95+T95+V95</f>
        <v>147</v>
      </c>
    </row>
    <row r="96" spans="1:23" ht="46.5" customHeight="1" x14ac:dyDescent="0.25">
      <c r="A96" s="26">
        <v>94</v>
      </c>
      <c r="B96" s="29">
        <v>65</v>
      </c>
      <c r="C96" s="4" t="s">
        <v>381</v>
      </c>
      <c r="D96" s="8" t="s">
        <v>314</v>
      </c>
      <c r="E96" s="8" t="s">
        <v>88</v>
      </c>
      <c r="F96" s="10">
        <v>0</v>
      </c>
      <c r="G96" s="10">
        <v>0</v>
      </c>
      <c r="H96" s="10">
        <v>6</v>
      </c>
      <c r="I96" s="10">
        <f>(F96*17)+(G96*10)+(H96*17)</f>
        <v>102</v>
      </c>
      <c r="J96" s="11">
        <f>I96</f>
        <v>102</v>
      </c>
      <c r="K96" s="11"/>
      <c r="L96" s="11" t="str">
        <f>IF(K96=4,"30",IF(K96=5,"40",IF(K96=6,"50",IF(K96=7,"60",IF(K96=8,"70",IF(K96=9,"80",IF(K96=10,"90",IF(K96=11,"100",IF(K96=12,"110","0")))))))))</f>
        <v>0</v>
      </c>
      <c r="M96" s="11">
        <v>3</v>
      </c>
      <c r="N96" s="11">
        <f>M96*5</f>
        <v>15</v>
      </c>
      <c r="O96" s="11">
        <v>1</v>
      </c>
      <c r="P96" s="11">
        <v>2</v>
      </c>
      <c r="Q96" s="11"/>
      <c r="R96" s="11">
        <f>Q96*10</f>
        <v>0</v>
      </c>
      <c r="S96" s="11"/>
      <c r="T96" s="11" t="str">
        <f>IF(S96&gt;69,"17",IF(S96&gt;66,"15",IF(S96&gt;59,"12",IF(S96&gt;49,"10","0"))))</f>
        <v>0</v>
      </c>
      <c r="U96" s="11">
        <v>48</v>
      </c>
      <c r="V96" s="11" t="str">
        <f>IF(U96&gt;50,"20",IF(U96&gt;1,"10","0"))</f>
        <v>10</v>
      </c>
      <c r="W96" s="23">
        <f>J96++L96+N96+P96+R96+T96+V96</f>
        <v>129</v>
      </c>
    </row>
    <row r="97" spans="1:23" ht="46.5" customHeight="1" x14ac:dyDescent="0.25">
      <c r="A97" s="26">
        <v>95</v>
      </c>
      <c r="B97" s="29">
        <v>74</v>
      </c>
      <c r="C97" s="4" t="s">
        <v>302</v>
      </c>
      <c r="D97" s="8" t="s">
        <v>296</v>
      </c>
      <c r="E97" s="8" t="s">
        <v>97</v>
      </c>
      <c r="F97" s="10">
        <v>0</v>
      </c>
      <c r="G97" s="10">
        <v>0</v>
      </c>
      <c r="H97" s="10">
        <v>3</v>
      </c>
      <c r="I97" s="10">
        <f>(F97*17)+(G97*10)+(H97*17)</f>
        <v>51</v>
      </c>
      <c r="J97" s="11">
        <f>I97</f>
        <v>51</v>
      </c>
      <c r="K97" s="11"/>
      <c r="L97" s="11" t="str">
        <f>IF(K97=4,"30",IF(K97=5,"40",IF(K97=6,"50",IF(K97=7,"60",IF(K97=8,"70",IF(K97=9,"80",IF(K97=10,"90",IF(K97=11,"100",IF(K97=12,"110","0")))))))))</f>
        <v>0</v>
      </c>
      <c r="M97" s="11"/>
      <c r="N97" s="11">
        <f>M97*5</f>
        <v>0</v>
      </c>
      <c r="O97" s="11">
        <v>3</v>
      </c>
      <c r="P97" s="11">
        <f>IF(O97&gt;=2,O97*10-10,O97*5)</f>
        <v>20</v>
      </c>
      <c r="Q97" s="11"/>
      <c r="R97" s="11">
        <f>Q97*10</f>
        <v>0</v>
      </c>
      <c r="S97" s="11">
        <v>50</v>
      </c>
      <c r="T97" s="11" t="str">
        <f>IF(S97&gt;69,"17",IF(S97&gt;66,"15",IF(S97&gt;59,"12",IF(S97&gt;49,"10","0"))))</f>
        <v>10</v>
      </c>
      <c r="U97" s="11">
        <v>39</v>
      </c>
      <c r="V97" s="11" t="str">
        <f>IF(U97&gt;50,"20",IF(U97&gt;1,"10","0"))</f>
        <v>10</v>
      </c>
      <c r="W97" s="23">
        <f>J97++L97+N97+P97+R97+T97+V97</f>
        <v>91</v>
      </c>
    </row>
    <row r="98" spans="1:23" ht="46.5" customHeight="1" x14ac:dyDescent="0.25">
      <c r="A98" s="26">
        <v>96</v>
      </c>
      <c r="B98" s="29">
        <v>150</v>
      </c>
      <c r="C98" s="4" t="s">
        <v>324</v>
      </c>
      <c r="D98" s="8" t="s">
        <v>294</v>
      </c>
      <c r="E98" s="8" t="s">
        <v>172</v>
      </c>
      <c r="F98" s="10">
        <v>0</v>
      </c>
      <c r="G98" s="10">
        <v>0</v>
      </c>
      <c r="H98" s="10">
        <v>0</v>
      </c>
      <c r="I98" s="10">
        <f>(F98*17)+(G98*10)+(H98*17)</f>
        <v>0</v>
      </c>
      <c r="J98" s="11">
        <f>I98</f>
        <v>0</v>
      </c>
      <c r="K98" s="11">
        <v>6</v>
      </c>
      <c r="L98" s="11" t="str">
        <f>IF(K98=4,"30",IF(K98=5,"40",IF(K98=6,"50",IF(K98=7,"60",IF(K98=8,"70",IF(K98=9,"80",IF(K98=10,"90",IF(K98=11,"100",IF(K98=12,"110","0")))))))))</f>
        <v>50</v>
      </c>
      <c r="M98" s="11"/>
      <c r="N98" s="11">
        <f>M98*5</f>
        <v>0</v>
      </c>
      <c r="O98" s="11"/>
      <c r="P98" s="11">
        <f>IF(O98&gt;=2,O98*10-10,O98*5)</f>
        <v>0</v>
      </c>
      <c r="Q98" s="11"/>
      <c r="R98" s="11">
        <f>Q98*10</f>
        <v>0</v>
      </c>
      <c r="S98" s="11">
        <v>100</v>
      </c>
      <c r="T98" s="11" t="str">
        <f>IF(S98&gt;69,"17",IF(S98&gt;66,"15",IF(S98&gt;59,"12",IF(S98&gt;49,"10","0"))))</f>
        <v>17</v>
      </c>
      <c r="U98" s="11">
        <v>52</v>
      </c>
      <c r="V98" s="11" t="str">
        <f>IF(U98&gt;50,"20",IF(U98&gt;1,"10","0"))</f>
        <v>20</v>
      </c>
      <c r="W98" s="23">
        <f>J98++L98+N98+P98+R98+T98+V98</f>
        <v>87</v>
      </c>
    </row>
    <row r="99" spans="1:23" ht="46.5" customHeight="1" x14ac:dyDescent="0.25">
      <c r="A99" s="26">
        <v>97</v>
      </c>
      <c r="B99" s="29">
        <v>122</v>
      </c>
      <c r="C99" s="4" t="s">
        <v>316</v>
      </c>
      <c r="D99" s="8" t="s">
        <v>327</v>
      </c>
      <c r="E99" s="8" t="s">
        <v>145</v>
      </c>
      <c r="F99" s="10">
        <v>0</v>
      </c>
      <c r="G99" s="10">
        <v>0</v>
      </c>
      <c r="H99" s="10">
        <v>0</v>
      </c>
      <c r="I99" s="10">
        <f>(F99*17)+(G99*10)+(H99*17)</f>
        <v>0</v>
      </c>
      <c r="J99" s="11">
        <f>I99</f>
        <v>0</v>
      </c>
      <c r="K99" s="11">
        <v>4</v>
      </c>
      <c r="L99" s="11" t="str">
        <f>IF(K99=4,"30",IF(K99=5,"40",IF(K99=6,"50",IF(K99=7,"60",IF(K99=8,"70",IF(K99=9,"80",IF(K99=10,"90",IF(K99=11,"100",IF(K99=12,"110","0")))))))))</f>
        <v>30</v>
      </c>
      <c r="M99" s="11"/>
      <c r="N99" s="11">
        <f>M99*5</f>
        <v>0</v>
      </c>
      <c r="O99" s="11">
        <v>4</v>
      </c>
      <c r="P99" s="11">
        <f>IF(O99&gt;=2,O99*10-10,O99*5)</f>
        <v>30</v>
      </c>
      <c r="Q99" s="11"/>
      <c r="R99" s="11">
        <f>Q99*10</f>
        <v>0</v>
      </c>
      <c r="S99" s="11">
        <v>85</v>
      </c>
      <c r="T99" s="11" t="str">
        <f>IF(S99&gt;69,"17",IF(S99&gt;66,"15",IF(S99&gt;59,"12",IF(S99&gt;49,"10","0"))))</f>
        <v>17</v>
      </c>
      <c r="U99" s="11">
        <v>42</v>
      </c>
      <c r="V99" s="11" t="str">
        <f>IF(U99&gt;50,"20",IF(U99&gt;1,"10","0"))</f>
        <v>10</v>
      </c>
      <c r="W99" s="23">
        <f>J99++L99+N99+P99+R99+T99+V99</f>
        <v>87</v>
      </c>
    </row>
    <row r="100" spans="1:23" ht="46.5" customHeight="1" x14ac:dyDescent="0.25">
      <c r="A100" s="26">
        <v>98</v>
      </c>
      <c r="B100" s="29">
        <v>216</v>
      </c>
      <c r="C100" s="4" t="s">
        <v>330</v>
      </c>
      <c r="D100" s="8" t="s">
        <v>319</v>
      </c>
      <c r="E100" s="8" t="s">
        <v>237</v>
      </c>
      <c r="F100" s="10">
        <v>0</v>
      </c>
      <c r="G100" s="10">
        <v>0</v>
      </c>
      <c r="H100" s="10">
        <v>0</v>
      </c>
      <c r="I100" s="10">
        <f>(F100*17)+(G100*10)+(H100*17)</f>
        <v>0</v>
      </c>
      <c r="J100" s="11">
        <f>I100</f>
        <v>0</v>
      </c>
      <c r="K100" s="11">
        <v>6</v>
      </c>
      <c r="L100" s="11" t="str">
        <f>IF(K100=4,"30",IF(K100=5,"40",IF(K100=6,"50",IF(K100=7,"60",IF(K100=8,"70",IF(K100=9,"80",IF(K100=10,"90",IF(K100=11,"100",IF(K100=12,"110","0")))))))))</f>
        <v>50</v>
      </c>
      <c r="M100" s="11"/>
      <c r="N100" s="11">
        <f>M100*5</f>
        <v>0</v>
      </c>
      <c r="O100" s="11">
        <v>3</v>
      </c>
      <c r="P100" s="11">
        <f>IF(O100&gt;=2,O100*10-10,O100*5)</f>
        <v>20</v>
      </c>
      <c r="Q100" s="11"/>
      <c r="R100" s="11">
        <f>Q100*10</f>
        <v>0</v>
      </c>
      <c r="S100" s="11"/>
      <c r="T100" s="11" t="str">
        <f>IF(S100&gt;69,"17",IF(S100&gt;66,"15",IF(S100&gt;59,"12",IF(S100&gt;49,"10","0"))))</f>
        <v>0</v>
      </c>
      <c r="U100" s="11">
        <v>37</v>
      </c>
      <c r="V100" s="11" t="str">
        <f>IF(U100&gt;50,"20",IF(U100&gt;1,"10","0"))</f>
        <v>10</v>
      </c>
      <c r="W100" s="23">
        <f>J100++L100+N100+P100+R100+T100+V100</f>
        <v>80</v>
      </c>
    </row>
    <row r="101" spans="1:23" ht="46.5" customHeight="1" x14ac:dyDescent="0.25">
      <c r="A101" s="26">
        <v>99</v>
      </c>
      <c r="B101" s="31">
        <v>258</v>
      </c>
      <c r="C101" s="4" t="s">
        <v>298</v>
      </c>
      <c r="D101" s="8" t="s">
        <v>315</v>
      </c>
      <c r="E101" s="8" t="s">
        <v>274</v>
      </c>
      <c r="F101" s="1">
        <v>0</v>
      </c>
      <c r="G101" s="1">
        <v>0</v>
      </c>
      <c r="H101" s="1">
        <v>0</v>
      </c>
      <c r="I101" s="1">
        <f>(F101*17)+(G101*10)+(H101*17)</f>
        <v>0</v>
      </c>
      <c r="J101" s="2">
        <f>I101</f>
        <v>0</v>
      </c>
      <c r="K101" s="2">
        <v>7</v>
      </c>
      <c r="L101" s="2" t="str">
        <f>IF(K101=4,"30",IF(K101=5,"40",IF(K101=6,"50",IF(K101=7,"60",IF(K101=8,"70",IF(K101=9,"80",IF(K101=10,"90",IF(K101=11,"100",IF(K101=12,"110","0")))))))))</f>
        <v>60</v>
      </c>
      <c r="M101" s="2"/>
      <c r="N101" s="2">
        <f>M101*5</f>
        <v>0</v>
      </c>
      <c r="O101" s="2"/>
      <c r="P101" s="2">
        <f>IF(O101&gt;=2,O101*10-10,O101*5)</f>
        <v>0</v>
      </c>
      <c r="Q101" s="2"/>
      <c r="R101" s="2">
        <f>Q101*10</f>
        <v>0</v>
      </c>
      <c r="S101" s="2"/>
      <c r="T101" s="2" t="str">
        <f>IF(S101&gt;69,"17",IF(S101&gt;66,"15",IF(S101&gt;59,"12",IF(S101&gt;49,"10","0"))))</f>
        <v>0</v>
      </c>
      <c r="U101" s="2">
        <v>62</v>
      </c>
      <c r="V101" s="2" t="str">
        <f>IF(U101&gt;50,"20",IF(U101&gt;1,"10","0"))</f>
        <v>20</v>
      </c>
      <c r="W101" s="2">
        <f>J101++L101+N101+P101+R101+T101+V101</f>
        <v>80</v>
      </c>
    </row>
    <row r="102" spans="1:23" ht="46.5" customHeight="1" x14ac:dyDescent="0.25">
      <c r="A102" s="26">
        <v>100</v>
      </c>
      <c r="B102" s="29">
        <v>177</v>
      </c>
      <c r="C102" s="4" t="s">
        <v>382</v>
      </c>
      <c r="D102" s="8" t="s">
        <v>294</v>
      </c>
      <c r="E102" s="8" t="s">
        <v>199</v>
      </c>
      <c r="F102" s="10">
        <v>0</v>
      </c>
      <c r="G102" s="10">
        <v>0</v>
      </c>
      <c r="H102" s="10">
        <v>0</v>
      </c>
      <c r="I102" s="10">
        <f>(F102*17)+(G102*10)+(H102*17)</f>
        <v>0</v>
      </c>
      <c r="J102" s="11">
        <f>I102</f>
        <v>0</v>
      </c>
      <c r="K102" s="11">
        <v>6</v>
      </c>
      <c r="L102" s="11" t="str">
        <f>IF(K102=4,"30",IF(K102=5,"40",IF(K102=6,"50",IF(K102=7,"60",IF(K102=8,"70",IF(K102=9,"80",IF(K102=10,"90",IF(K102=11,"100",IF(K102=12,"110","0")))))))))</f>
        <v>50</v>
      </c>
      <c r="M102" s="11"/>
      <c r="N102" s="11">
        <f>M102*5</f>
        <v>0</v>
      </c>
      <c r="O102" s="11">
        <v>1</v>
      </c>
      <c r="P102" s="11">
        <f>IF(O102&gt;=2,O102*10-10,O102*5)</f>
        <v>5</v>
      </c>
      <c r="Q102" s="11"/>
      <c r="R102" s="11">
        <f>Q102*10</f>
        <v>0</v>
      </c>
      <c r="S102" s="11"/>
      <c r="T102" s="11" t="str">
        <f>IF(S102&gt;69,"17",IF(S102&gt;66,"15",IF(S102&gt;59,"12",IF(S102&gt;49,"10","0"))))</f>
        <v>0</v>
      </c>
      <c r="U102" s="11">
        <v>54</v>
      </c>
      <c r="V102" s="11" t="str">
        <f>IF(U102&gt;50,"20",IF(U102&gt;1,"10","0"))</f>
        <v>20</v>
      </c>
      <c r="W102" s="23">
        <f>J102++L102+N102+P102+R102+T102+V102</f>
        <v>75</v>
      </c>
    </row>
    <row r="103" spans="1:23" ht="46.5" customHeight="1" x14ac:dyDescent="0.25">
      <c r="A103" s="26">
        <v>101</v>
      </c>
      <c r="B103" s="29">
        <v>178</v>
      </c>
      <c r="C103" s="4" t="s">
        <v>383</v>
      </c>
      <c r="D103" s="8" t="s">
        <v>315</v>
      </c>
      <c r="E103" s="8" t="s">
        <v>200</v>
      </c>
      <c r="F103" s="10">
        <v>0</v>
      </c>
      <c r="G103" s="10">
        <v>0</v>
      </c>
      <c r="H103" s="10">
        <v>0</v>
      </c>
      <c r="I103" s="10">
        <f>(F103*17)+(G103*10)+(H103*17)</f>
        <v>0</v>
      </c>
      <c r="J103" s="11">
        <f>I103</f>
        <v>0</v>
      </c>
      <c r="K103" s="11">
        <v>6</v>
      </c>
      <c r="L103" s="11" t="str">
        <f>IF(K103=4,"30",IF(K103=5,"40",IF(K103=6,"50",IF(K103=7,"60",IF(K103=8,"70",IF(K103=9,"80",IF(K103=10,"90",IF(K103=11,"100",IF(K103=12,"110","0")))))))))</f>
        <v>50</v>
      </c>
      <c r="M103" s="11"/>
      <c r="N103" s="11">
        <f>M103*5</f>
        <v>0</v>
      </c>
      <c r="O103" s="11">
        <v>1</v>
      </c>
      <c r="P103" s="11">
        <f>IF(O103&gt;=2,O103*10-10,O103*5)</f>
        <v>5</v>
      </c>
      <c r="Q103" s="11"/>
      <c r="R103" s="11">
        <f>Q103*10</f>
        <v>0</v>
      </c>
      <c r="S103" s="11"/>
      <c r="T103" s="11" t="str">
        <f>IF(S103&gt;69,"17",IF(S103&gt;66,"15",IF(S103&gt;59,"12",IF(S103&gt;49,"10","0"))))</f>
        <v>0</v>
      </c>
      <c r="U103" s="11">
        <v>52</v>
      </c>
      <c r="V103" s="11" t="str">
        <f>IF(U103&gt;50,"20",IF(U103&gt;1,"10","0"))</f>
        <v>20</v>
      </c>
      <c r="W103" s="23">
        <f>J103++L103+N103+P103+R103+T103+V103</f>
        <v>75</v>
      </c>
    </row>
    <row r="104" spans="1:23" ht="46.5" customHeight="1" x14ac:dyDescent="0.25">
      <c r="A104" s="26">
        <v>102</v>
      </c>
      <c r="B104" s="31">
        <v>264</v>
      </c>
      <c r="C104" s="4" t="s">
        <v>295</v>
      </c>
      <c r="D104" s="8" t="s">
        <v>294</v>
      </c>
      <c r="E104" s="8" t="s">
        <v>285</v>
      </c>
      <c r="F104" s="1">
        <v>0</v>
      </c>
      <c r="G104" s="1">
        <v>0</v>
      </c>
      <c r="H104" s="1">
        <v>0</v>
      </c>
      <c r="I104" s="1">
        <f>(F104*17)+(G104*10)+(H104*17)</f>
        <v>0</v>
      </c>
      <c r="J104" s="2">
        <f>I104</f>
        <v>0</v>
      </c>
      <c r="K104" s="2">
        <v>4</v>
      </c>
      <c r="L104" s="2" t="str">
        <f>IF(K104=4,"30",IF(K104=5,"40",IF(K104=6,"50",IF(K104=7,"60",IF(K104=8,"70",IF(K104=9,"80",IF(K104=10,"90",IF(K104=11,"100",IF(K104=12,"110","0")))))))))</f>
        <v>30</v>
      </c>
      <c r="M104" s="2"/>
      <c r="N104" s="2">
        <f>M104*5</f>
        <v>0</v>
      </c>
      <c r="O104" s="2">
        <v>4</v>
      </c>
      <c r="P104" s="2">
        <f>IF(O104&gt;=2,O104*10-10,O104*5)</f>
        <v>30</v>
      </c>
      <c r="Q104" s="2"/>
      <c r="R104" s="2">
        <f>Q104*10</f>
        <v>0</v>
      </c>
      <c r="S104" s="2"/>
      <c r="T104" s="2" t="str">
        <f>IF(S104&gt;69,"17",IF(S104&gt;66,"15",IF(S104&gt;59,"12",IF(S104&gt;49,"10","0"))))</f>
        <v>0</v>
      </c>
      <c r="U104" s="2">
        <v>43</v>
      </c>
      <c r="V104" s="2" t="str">
        <f>IF(U104&gt;50,"20",IF(U104&gt;1,"10","0"))</f>
        <v>10</v>
      </c>
      <c r="W104" s="2">
        <f>J104++L104+N104+P104+R104+T104+V104</f>
        <v>70</v>
      </c>
    </row>
    <row r="105" spans="1:23" ht="46.5" customHeight="1" x14ac:dyDescent="0.25">
      <c r="A105" s="26">
        <v>103</v>
      </c>
      <c r="B105" s="29">
        <v>28</v>
      </c>
      <c r="C105" s="4" t="s">
        <v>384</v>
      </c>
      <c r="D105" s="8" t="s">
        <v>315</v>
      </c>
      <c r="E105" s="8" t="s">
        <v>51</v>
      </c>
      <c r="F105" s="10">
        <v>0</v>
      </c>
      <c r="G105" s="10">
        <v>0</v>
      </c>
      <c r="H105" s="10">
        <v>0</v>
      </c>
      <c r="I105" s="10">
        <f>(F105*17)+(G105*10)+(H105*17)</f>
        <v>0</v>
      </c>
      <c r="J105" s="11">
        <f>I105</f>
        <v>0</v>
      </c>
      <c r="K105" s="11"/>
      <c r="L105" s="11" t="str">
        <f>IF(K105=4,"30",IF(K105=5,"40",IF(K105=6,"50",IF(K105=7,"60",IF(K105=8,"70",IF(K105=9,"80",IF(K105=10,"90",IF(K105=11,"100",IF(K105=12,"110","0")))))))))</f>
        <v>0</v>
      </c>
      <c r="M105" s="11">
        <v>3</v>
      </c>
      <c r="N105" s="11">
        <f>M105*5</f>
        <v>15</v>
      </c>
      <c r="O105" s="11">
        <v>3</v>
      </c>
      <c r="P105" s="11">
        <f>IF(O105&gt;=2,O105*10-10,O105*5)</f>
        <v>20</v>
      </c>
      <c r="Q105" s="11"/>
      <c r="R105" s="11">
        <f>Q105*10</f>
        <v>0</v>
      </c>
      <c r="S105" s="11">
        <v>67</v>
      </c>
      <c r="T105" s="11" t="str">
        <f>IF(S105&gt;69,"17",IF(S105&gt;66,"15",IF(S105&gt;59,"12",IF(S105&gt;49,"10","0"))))</f>
        <v>15</v>
      </c>
      <c r="U105" s="11">
        <v>48</v>
      </c>
      <c r="V105" s="11" t="str">
        <f>IF(U105&gt;50,"20",IF(U105&gt;1,"10","0"))</f>
        <v>10</v>
      </c>
      <c r="W105" s="23">
        <f>J105++L105+N105+P105+R105+T105+V105</f>
        <v>60</v>
      </c>
    </row>
    <row r="106" spans="1:23" ht="46.5" customHeight="1" x14ac:dyDescent="0.25">
      <c r="A106" s="26">
        <v>104</v>
      </c>
      <c r="B106" s="29">
        <v>149</v>
      </c>
      <c r="C106" s="4" t="s">
        <v>310</v>
      </c>
      <c r="D106" s="8" t="s">
        <v>292</v>
      </c>
      <c r="E106" s="8" t="s">
        <v>171</v>
      </c>
      <c r="F106" s="10">
        <v>0</v>
      </c>
      <c r="G106" s="10">
        <v>0</v>
      </c>
      <c r="H106" s="10">
        <v>0</v>
      </c>
      <c r="I106" s="10">
        <f>(F106*17)+(G106*10)+(H106*17)</f>
        <v>0</v>
      </c>
      <c r="J106" s="11">
        <f>I106</f>
        <v>0</v>
      </c>
      <c r="K106" s="11">
        <v>4</v>
      </c>
      <c r="L106" s="11" t="str">
        <f>IF(K106=4,"30",IF(K106=5,"40",IF(K106=6,"50",IF(K106=7,"60",IF(K106=8,"70",IF(K106=9,"80",IF(K106=10,"90",IF(K106=11,"100",IF(K106=12,"110","0")))))))))</f>
        <v>30</v>
      </c>
      <c r="M106" s="11"/>
      <c r="N106" s="11">
        <f>M106*5</f>
        <v>0</v>
      </c>
      <c r="O106" s="11">
        <v>3</v>
      </c>
      <c r="P106" s="11">
        <f>IF(O106&gt;=2,O106*10-10,O106*5)</f>
        <v>20</v>
      </c>
      <c r="Q106" s="11"/>
      <c r="R106" s="11">
        <f>Q106*10</f>
        <v>0</v>
      </c>
      <c r="S106" s="11"/>
      <c r="T106" s="11" t="str">
        <f>IF(S106&gt;69,"17",IF(S106&gt;66,"15",IF(S106&gt;59,"12",IF(S106&gt;49,"10","0"))))</f>
        <v>0</v>
      </c>
      <c r="U106" s="11">
        <v>40</v>
      </c>
      <c r="V106" s="11" t="str">
        <f>IF(U106&gt;50,"20",IF(U106&gt;1,"10","0"))</f>
        <v>10</v>
      </c>
      <c r="W106" s="23">
        <f>J106++L106+N106+P106+R106+T106+V106</f>
        <v>60</v>
      </c>
    </row>
    <row r="107" spans="1:23" ht="46.5" customHeight="1" x14ac:dyDescent="0.25">
      <c r="A107" s="26">
        <v>105</v>
      </c>
      <c r="B107" s="29">
        <v>204</v>
      </c>
      <c r="C107" s="4" t="s">
        <v>385</v>
      </c>
      <c r="D107" s="8" t="s">
        <v>303</v>
      </c>
      <c r="E107" s="8" t="s">
        <v>225</v>
      </c>
      <c r="F107" s="10">
        <v>0</v>
      </c>
      <c r="G107" s="10">
        <v>0</v>
      </c>
      <c r="H107" s="10">
        <v>0</v>
      </c>
      <c r="I107" s="10">
        <f>(F107*17)+(G107*10)+(H107*17)</f>
        <v>0</v>
      </c>
      <c r="J107" s="11">
        <f>I107</f>
        <v>0</v>
      </c>
      <c r="K107" s="11">
        <v>4</v>
      </c>
      <c r="L107" s="11" t="str">
        <f>IF(K107=4,"30",IF(K107=5,"40",IF(K107=6,"50",IF(K107=7,"60",IF(K107=8,"70",IF(K107=9,"80",IF(K107=10,"90",IF(K107=11,"100",IF(K107=12,"110","0")))))))))</f>
        <v>30</v>
      </c>
      <c r="M107" s="11"/>
      <c r="N107" s="11">
        <f>M107*5</f>
        <v>0</v>
      </c>
      <c r="O107" s="11">
        <v>3</v>
      </c>
      <c r="P107" s="11">
        <f>IF(O107&gt;=2,O107*10-10,O107*5)</f>
        <v>20</v>
      </c>
      <c r="Q107" s="11"/>
      <c r="R107" s="11">
        <f>Q107*10</f>
        <v>0</v>
      </c>
      <c r="S107" s="11"/>
      <c r="T107" s="11" t="str">
        <f>IF(S107&gt;69,"17",IF(S107&gt;66,"15",IF(S107&gt;59,"12",IF(S107&gt;49,"10","0"))))</f>
        <v>0</v>
      </c>
      <c r="U107" s="11">
        <v>39</v>
      </c>
      <c r="V107" s="11" t="str">
        <f>IF(U107&gt;50,"20",IF(U107&gt;1,"10","0"))</f>
        <v>10</v>
      </c>
      <c r="W107" s="23">
        <f>J107++L107+N107+P107+R107+T107+V107</f>
        <v>60</v>
      </c>
    </row>
    <row r="108" spans="1:23" ht="46.5" customHeight="1" x14ac:dyDescent="0.25">
      <c r="A108" s="26">
        <v>106</v>
      </c>
      <c r="B108" s="29">
        <v>241</v>
      </c>
      <c r="C108" s="4" t="s">
        <v>386</v>
      </c>
      <c r="D108" s="8" t="s">
        <v>311</v>
      </c>
      <c r="E108" s="8" t="s">
        <v>262</v>
      </c>
      <c r="F108" s="10">
        <v>0</v>
      </c>
      <c r="G108" s="10">
        <v>0</v>
      </c>
      <c r="H108" s="10">
        <v>0</v>
      </c>
      <c r="I108" s="10">
        <f>(F108*17)+(G108*10)+(H108*17)</f>
        <v>0</v>
      </c>
      <c r="J108" s="11">
        <f>I108</f>
        <v>0</v>
      </c>
      <c r="K108" s="11"/>
      <c r="L108" s="11" t="str">
        <f>IF(K108=4,"30",IF(K108=5,"40",IF(K108=6,"50",IF(K108=7,"60",IF(K108=8,"70",IF(K108=9,"80",IF(K108=10,"90",IF(K108=11,"100",IF(K108=12,"110","0")))))))))</f>
        <v>0</v>
      </c>
      <c r="M108" s="11">
        <v>3</v>
      </c>
      <c r="N108" s="11">
        <f>M108*5</f>
        <v>15</v>
      </c>
      <c r="O108" s="11">
        <v>3</v>
      </c>
      <c r="P108" s="11">
        <f>IF(O108&gt;=2,O108*10-10,O108*5)</f>
        <v>20</v>
      </c>
      <c r="Q108" s="11"/>
      <c r="R108" s="11">
        <f>Q108*10</f>
        <v>0</v>
      </c>
      <c r="S108" s="11">
        <v>67</v>
      </c>
      <c r="T108" s="11" t="str">
        <f>IF(S108&gt;69,"17",IF(S108&gt;66,"15",IF(S108&gt;59,"12",IF(S108&gt;49,"10","0"))))</f>
        <v>15</v>
      </c>
      <c r="U108" s="11">
        <v>33</v>
      </c>
      <c r="V108" s="11" t="str">
        <f>IF(U108&gt;50,"20",IF(U108&gt;1,"10","0"))</f>
        <v>10</v>
      </c>
      <c r="W108" s="23">
        <f>J108++L108+N108+P108+R108+T108+V108</f>
        <v>60</v>
      </c>
    </row>
    <row r="109" spans="1:23" ht="46.5" customHeight="1" x14ac:dyDescent="0.25">
      <c r="A109" s="26">
        <v>107</v>
      </c>
      <c r="B109" s="29">
        <v>231</v>
      </c>
      <c r="C109" s="4" t="s">
        <v>387</v>
      </c>
      <c r="D109" s="8" t="s">
        <v>359</v>
      </c>
      <c r="E109" s="8" t="s">
        <v>252</v>
      </c>
      <c r="F109" s="10">
        <v>0</v>
      </c>
      <c r="G109" s="10">
        <v>0</v>
      </c>
      <c r="H109" s="10">
        <v>0</v>
      </c>
      <c r="I109" s="10">
        <f>(F109*17)+(G109*10)+(H109*17)</f>
        <v>0</v>
      </c>
      <c r="J109" s="11">
        <f>I109</f>
        <v>0</v>
      </c>
      <c r="K109" s="11"/>
      <c r="L109" s="11" t="str">
        <f>IF(K109=4,"30",IF(K109=5,"40",IF(K109=6,"50",IF(K109=7,"60",IF(K109=8,"70",IF(K109=9,"80",IF(K109=10,"90",IF(K109=11,"100",IF(K109=12,"110","0")))))))))</f>
        <v>0</v>
      </c>
      <c r="M109" s="11"/>
      <c r="N109" s="11">
        <f>M109*5</f>
        <v>0</v>
      </c>
      <c r="O109" s="11">
        <v>4</v>
      </c>
      <c r="P109" s="11">
        <f>IF(O109&gt;=2,O109*10-10,O109*5)</f>
        <v>30</v>
      </c>
      <c r="Q109" s="11"/>
      <c r="R109" s="11">
        <f>Q109*10</f>
        <v>0</v>
      </c>
      <c r="S109" s="11">
        <v>74</v>
      </c>
      <c r="T109" s="11" t="str">
        <f>IF(S109&gt;69,"17",IF(S109&gt;66,"15",IF(S109&gt;59,"12",IF(S109&gt;49,"10","0"))))</f>
        <v>17</v>
      </c>
      <c r="U109" s="11">
        <v>41</v>
      </c>
      <c r="V109" s="11" t="str">
        <f>IF(U109&gt;50,"20",IF(U109&gt;1,"10","0"))</f>
        <v>10</v>
      </c>
      <c r="W109" s="23">
        <f>J109++L109+N109+P109+R109+T109+V109</f>
        <v>57</v>
      </c>
    </row>
    <row r="110" spans="1:23" ht="46.5" customHeight="1" x14ac:dyDescent="0.25">
      <c r="A110" s="26">
        <v>108</v>
      </c>
      <c r="B110" s="29">
        <v>23</v>
      </c>
      <c r="C110" s="4" t="s">
        <v>388</v>
      </c>
      <c r="D110" s="8" t="s">
        <v>294</v>
      </c>
      <c r="E110" s="8" t="s">
        <v>46</v>
      </c>
      <c r="F110" s="10">
        <v>0</v>
      </c>
      <c r="G110" s="10">
        <v>0</v>
      </c>
      <c r="H110" s="10">
        <v>0</v>
      </c>
      <c r="I110" s="10">
        <f>(F110*17)+(G110*10)+(H110*17)</f>
        <v>0</v>
      </c>
      <c r="J110" s="11">
        <f>I110</f>
        <v>0</v>
      </c>
      <c r="K110" s="11"/>
      <c r="L110" s="11" t="str">
        <f>IF(K110=4,"30",IF(K110=5,"40",IF(K110=6,"50",IF(K110=7,"60",IF(K110=8,"70",IF(K110=9,"80",IF(K110=10,"90",IF(K110=11,"100",IF(K110=12,"110","0")))))))))</f>
        <v>0</v>
      </c>
      <c r="M110" s="11">
        <v>3</v>
      </c>
      <c r="N110" s="11">
        <f>M110*5</f>
        <v>15</v>
      </c>
      <c r="O110" s="11">
        <v>3</v>
      </c>
      <c r="P110" s="11">
        <f>IF(O110&gt;=2,O110*10-10,O110*5)</f>
        <v>20</v>
      </c>
      <c r="Q110" s="11"/>
      <c r="R110" s="11">
        <f>Q110*10</f>
        <v>0</v>
      </c>
      <c r="S110" s="11"/>
      <c r="T110" s="11" t="str">
        <f>IF(S110&gt;69,"17",IF(S110&gt;66,"15",IF(S110&gt;59,"12",IF(S110&gt;49,"10","0"))))</f>
        <v>0</v>
      </c>
      <c r="U110" s="11">
        <v>53</v>
      </c>
      <c r="V110" s="11" t="str">
        <f>IF(U110&gt;50,"20",IF(U110&gt;1,"10","0"))</f>
        <v>20</v>
      </c>
      <c r="W110" s="23">
        <f>J110++L110+N110+P110+R110+T110+V110</f>
        <v>55</v>
      </c>
    </row>
    <row r="111" spans="1:23" ht="46.5" customHeight="1" x14ac:dyDescent="0.25">
      <c r="A111" s="26">
        <v>109</v>
      </c>
      <c r="B111" s="29">
        <v>156</v>
      </c>
      <c r="C111" s="4" t="s">
        <v>389</v>
      </c>
      <c r="D111" s="8" t="s">
        <v>311</v>
      </c>
      <c r="E111" s="8" t="s">
        <v>178</v>
      </c>
      <c r="F111" s="10">
        <v>0</v>
      </c>
      <c r="G111" s="10">
        <v>0</v>
      </c>
      <c r="H111" s="10">
        <v>0</v>
      </c>
      <c r="I111" s="10">
        <f>(F111*17)+(G111*10)+(H111*17)</f>
        <v>0</v>
      </c>
      <c r="J111" s="11">
        <f>I111</f>
        <v>0</v>
      </c>
      <c r="K111" s="11">
        <v>5</v>
      </c>
      <c r="L111" s="11" t="str">
        <f>IF(K111=4,"30",IF(K111=5,"40",IF(K111=6,"50",IF(K111=7,"60",IF(K111=8,"70",IF(K111=9,"80",IF(K111=10,"90",IF(K111=11,"100",IF(K111=12,"110","0")))))))))</f>
        <v>40</v>
      </c>
      <c r="M111" s="11"/>
      <c r="N111" s="11">
        <f>M111*5</f>
        <v>0</v>
      </c>
      <c r="O111" s="11">
        <v>1</v>
      </c>
      <c r="P111" s="11">
        <f>IF(O111&gt;=2,O111*10-10,O111*5)</f>
        <v>5</v>
      </c>
      <c r="Q111" s="11"/>
      <c r="R111" s="11">
        <f>Q111*10</f>
        <v>0</v>
      </c>
      <c r="S111" s="11"/>
      <c r="T111" s="11" t="str">
        <f>IF(S111&gt;69,"17",IF(S111&gt;66,"15",IF(S111&gt;59,"12",IF(S111&gt;49,"10","0"))))</f>
        <v>0</v>
      </c>
      <c r="U111" s="11">
        <v>25</v>
      </c>
      <c r="V111" s="11" t="str">
        <f>IF(U111&gt;50,"20",IF(U111&gt;1,"10","0"))</f>
        <v>10</v>
      </c>
      <c r="W111" s="23">
        <f>J111++L111+N111+P111+R111+T111+V111</f>
        <v>55</v>
      </c>
    </row>
    <row r="112" spans="1:23" ht="46.5" customHeight="1" x14ac:dyDescent="0.25">
      <c r="A112" s="26">
        <v>110</v>
      </c>
      <c r="B112" s="29">
        <v>198</v>
      </c>
      <c r="C112" s="4" t="s">
        <v>390</v>
      </c>
      <c r="D112" s="8" t="s">
        <v>296</v>
      </c>
      <c r="E112" s="8" t="s">
        <v>219</v>
      </c>
      <c r="F112" s="10">
        <v>0</v>
      </c>
      <c r="G112" s="10">
        <v>0</v>
      </c>
      <c r="H112" s="10">
        <v>0</v>
      </c>
      <c r="I112" s="10">
        <f>(F112*17)+(G112*10)+(H112*17)</f>
        <v>0</v>
      </c>
      <c r="J112" s="11">
        <f>I112</f>
        <v>0</v>
      </c>
      <c r="K112" s="11">
        <v>4</v>
      </c>
      <c r="L112" s="11" t="str">
        <f>IF(K112=4,"30",IF(K112=5,"40",IF(K112=6,"50",IF(K112=7,"60",IF(K112=8,"70",IF(K112=9,"80",IF(K112=10,"90",IF(K112=11,"100",IF(K112=12,"110","0")))))))))</f>
        <v>30</v>
      </c>
      <c r="M112" s="11"/>
      <c r="N112" s="11">
        <f>M112*5</f>
        <v>0</v>
      </c>
      <c r="O112" s="11">
        <v>1</v>
      </c>
      <c r="P112" s="11">
        <f>IF(O112&gt;=2,O112*10-10,O112*5)</f>
        <v>5</v>
      </c>
      <c r="Q112" s="11"/>
      <c r="R112" s="11">
        <f>Q112*10</f>
        <v>0</v>
      </c>
      <c r="S112" s="11"/>
      <c r="T112" s="11" t="str">
        <f>IF(S112&gt;69,"17",IF(S112&gt;66,"15",IF(S112&gt;59,"12",IF(S112&gt;49,"10","0"))))</f>
        <v>0</v>
      </c>
      <c r="U112" s="11">
        <v>52</v>
      </c>
      <c r="V112" s="11" t="str">
        <f>IF(U112&gt;50,"20",IF(U112&gt;1,"10","0"))</f>
        <v>20</v>
      </c>
      <c r="W112" s="23">
        <f>J112++L112+N112+P112+R112+T112+V112</f>
        <v>55</v>
      </c>
    </row>
    <row r="113" spans="1:23" ht="46.5" customHeight="1" x14ac:dyDescent="0.25">
      <c r="A113" s="26">
        <v>111</v>
      </c>
      <c r="B113" s="31">
        <v>267</v>
      </c>
      <c r="C113" s="4" t="s">
        <v>391</v>
      </c>
      <c r="D113" s="8" t="s">
        <v>314</v>
      </c>
      <c r="E113" s="8" t="s">
        <v>288</v>
      </c>
      <c r="F113" s="1">
        <v>0</v>
      </c>
      <c r="G113" s="1">
        <v>0</v>
      </c>
      <c r="H113" s="1">
        <v>0</v>
      </c>
      <c r="I113" s="1">
        <f>(F113*17)+(G113*10)+(H113*17)</f>
        <v>0</v>
      </c>
      <c r="J113" s="2">
        <f>I113</f>
        <v>0</v>
      </c>
      <c r="K113" s="2">
        <v>4</v>
      </c>
      <c r="L113" s="2" t="str">
        <f>IF(K113=4,"30",IF(K113=5,"40",IF(K113=6,"50",IF(K113=7,"60",IF(K113=8,"70",IF(K113=9,"80",IF(K113=10,"90",IF(K113=11,"100",IF(K113=12,"110","0")))))))))</f>
        <v>30</v>
      </c>
      <c r="M113" s="2"/>
      <c r="N113" s="2">
        <f>M113*5</f>
        <v>0</v>
      </c>
      <c r="O113" s="2">
        <v>1</v>
      </c>
      <c r="P113" s="2">
        <f>IF(O113&gt;=2,O113*10-10,O113*5)</f>
        <v>5</v>
      </c>
      <c r="Q113" s="2"/>
      <c r="R113" s="2">
        <f>Q113*10</f>
        <v>0</v>
      </c>
      <c r="S113" s="2"/>
      <c r="T113" s="2" t="str">
        <f>IF(S113&gt;69,"17",IF(S113&gt;66,"15",IF(S113&gt;59,"12",IF(S113&gt;49,"10","0"))))</f>
        <v>0</v>
      </c>
      <c r="U113" s="2">
        <v>52</v>
      </c>
      <c r="V113" s="2" t="str">
        <f>IF(U113&gt;50,"20",IF(U113&gt;1,"10","0"))</f>
        <v>20</v>
      </c>
      <c r="W113" s="2">
        <f>J113++L113+N113+P113+R113+T113+V113</f>
        <v>55</v>
      </c>
    </row>
    <row r="114" spans="1:23" ht="46.5" customHeight="1" x14ac:dyDescent="0.25">
      <c r="A114" s="26">
        <v>112</v>
      </c>
      <c r="B114" s="31">
        <v>268</v>
      </c>
      <c r="C114" s="4" t="s">
        <v>347</v>
      </c>
      <c r="D114" s="8" t="s">
        <v>311</v>
      </c>
      <c r="E114" s="8" t="s">
        <v>289</v>
      </c>
      <c r="F114" s="1">
        <v>0</v>
      </c>
      <c r="G114" s="1">
        <v>0</v>
      </c>
      <c r="H114" s="1">
        <v>0</v>
      </c>
      <c r="I114" s="1">
        <f>(F114*17)+(G114*10)+(H114*17)</f>
        <v>0</v>
      </c>
      <c r="J114" s="2">
        <f>I114</f>
        <v>0</v>
      </c>
      <c r="K114" s="2">
        <v>5</v>
      </c>
      <c r="L114" s="2" t="str">
        <f>IF(K114=4,"30",IF(K114=5,"40",IF(K114=6,"50",IF(K114=7,"60",IF(K114=8,"70",IF(K114=9,"80",IF(K114=10,"90",IF(K114=11,"100",IF(K114=12,"110","0")))))))))</f>
        <v>40</v>
      </c>
      <c r="M114" s="2"/>
      <c r="N114" s="2">
        <f>M114*5</f>
        <v>0</v>
      </c>
      <c r="O114" s="2">
        <v>1</v>
      </c>
      <c r="P114" s="2">
        <f>IF(O114&gt;=2,O114*10-10,O114*5)</f>
        <v>5</v>
      </c>
      <c r="Q114" s="2"/>
      <c r="R114" s="2">
        <f>Q114*10</f>
        <v>0</v>
      </c>
      <c r="S114" s="2"/>
      <c r="T114" s="2" t="str">
        <f>IF(S114&gt;69,"17",IF(S114&gt;66,"15",IF(S114&gt;59,"12",IF(S114&gt;49,"10","0"))))</f>
        <v>0</v>
      </c>
      <c r="U114" s="2">
        <v>46</v>
      </c>
      <c r="V114" s="2" t="str">
        <f>IF(U114&gt;50,"20",IF(U114&gt;1,"10","0"))</f>
        <v>10</v>
      </c>
      <c r="W114" s="2">
        <f>J114++L114+N114+P114+R114+T114+V114</f>
        <v>55</v>
      </c>
    </row>
    <row r="115" spans="1:23" ht="46.5" customHeight="1" x14ac:dyDescent="0.25">
      <c r="A115" s="26">
        <v>113</v>
      </c>
      <c r="B115" s="31">
        <v>269</v>
      </c>
      <c r="C115" s="4" t="s">
        <v>339</v>
      </c>
      <c r="D115" s="8" t="s">
        <v>322</v>
      </c>
      <c r="E115" s="8" t="s">
        <v>290</v>
      </c>
      <c r="F115" s="1">
        <v>0</v>
      </c>
      <c r="G115" s="1">
        <v>0</v>
      </c>
      <c r="H115" s="1">
        <v>0</v>
      </c>
      <c r="I115" s="1">
        <f>(F115*17)+(G115*10)+(H115*17)</f>
        <v>0</v>
      </c>
      <c r="J115" s="2">
        <f>I115</f>
        <v>0</v>
      </c>
      <c r="K115" s="2">
        <v>4</v>
      </c>
      <c r="L115" s="2" t="str">
        <f>IF(K115=4,"30",IF(K115=5,"40",IF(K115=6,"50",IF(K115=7,"60",IF(K115=8,"70",IF(K115=9,"80",IF(K115=10,"90",IF(K115=11,"100",IF(K115=12,"110","0")))))))))</f>
        <v>30</v>
      </c>
      <c r="M115" s="2"/>
      <c r="N115" s="2">
        <f>M115*5</f>
        <v>0</v>
      </c>
      <c r="O115" s="2">
        <v>1</v>
      </c>
      <c r="P115" s="2">
        <f>IF(O115&gt;=2,O115*10-10,O115*5)</f>
        <v>5</v>
      </c>
      <c r="Q115" s="2"/>
      <c r="R115" s="2">
        <f>Q115*10</f>
        <v>0</v>
      </c>
      <c r="S115" s="2"/>
      <c r="T115" s="2" t="str">
        <f>IF(S115&gt;69,"17",IF(S115&gt;66,"15",IF(S115&gt;59,"12",IF(S115&gt;49,"10","0"))))</f>
        <v>0</v>
      </c>
      <c r="U115" s="2">
        <v>56</v>
      </c>
      <c r="V115" s="2" t="str">
        <f>IF(U115&gt;50,"20",IF(U115&gt;1,"10","0"))</f>
        <v>20</v>
      </c>
      <c r="W115" s="2">
        <f>J115++L115+N115+P115+R115+T115+V115</f>
        <v>55</v>
      </c>
    </row>
    <row r="116" spans="1:23" ht="46.5" customHeight="1" x14ac:dyDescent="0.25">
      <c r="A116" s="26">
        <v>114</v>
      </c>
      <c r="B116" s="29">
        <v>184</v>
      </c>
      <c r="C116" s="4" t="s">
        <v>396</v>
      </c>
      <c r="D116" s="8" t="s">
        <v>395</v>
      </c>
      <c r="E116" s="8" t="s">
        <v>206</v>
      </c>
      <c r="F116" s="10">
        <v>0</v>
      </c>
      <c r="G116" s="10">
        <v>0</v>
      </c>
      <c r="H116" s="10">
        <v>0</v>
      </c>
      <c r="I116" s="10">
        <f>(F116*17)+(G116*10)+(H116*17)</f>
        <v>0</v>
      </c>
      <c r="J116" s="11">
        <f>I116</f>
        <v>0</v>
      </c>
      <c r="K116" s="11"/>
      <c r="L116" s="11" t="str">
        <f>IF(K116=4,"30",IF(K116=5,"40",IF(K116=6,"50",IF(K116=7,"60",IF(K116=8,"70",IF(K116=9,"80",IF(K116=10,"90",IF(K116=11,"100",IF(K116=12,"110","0")))))))))</f>
        <v>0</v>
      </c>
      <c r="M116" s="11">
        <v>3</v>
      </c>
      <c r="N116" s="11">
        <f>M116*5</f>
        <v>15</v>
      </c>
      <c r="O116" s="11">
        <v>2</v>
      </c>
      <c r="P116" s="11">
        <f>IF(O116&gt;=2,O116*10-10,O116*5)</f>
        <v>10</v>
      </c>
      <c r="Q116" s="11"/>
      <c r="R116" s="11">
        <f>Q116*10</f>
        <v>0</v>
      </c>
      <c r="S116" s="11">
        <v>75</v>
      </c>
      <c r="T116" s="11" t="str">
        <f>IF(S116&gt;69,"17",IF(S116&gt;66,"15",IF(S116&gt;59,"12",IF(S116&gt;49,"10","0"))))</f>
        <v>17</v>
      </c>
      <c r="U116" s="11">
        <v>50</v>
      </c>
      <c r="V116" s="11" t="str">
        <f>IF(U116&gt;50,"20",IF(U116&gt;1,"10","0"))</f>
        <v>10</v>
      </c>
      <c r="W116" s="23">
        <f>J116++L116+N116+P116+R116+T116+V116</f>
        <v>52</v>
      </c>
    </row>
    <row r="117" spans="1:23" ht="46.5" customHeight="1" x14ac:dyDescent="0.25">
      <c r="A117" s="26">
        <v>115</v>
      </c>
      <c r="B117" s="29">
        <v>109</v>
      </c>
      <c r="C117" s="4" t="s">
        <v>392</v>
      </c>
      <c r="D117" s="8" t="s">
        <v>296</v>
      </c>
      <c r="E117" s="8" t="s">
        <v>132</v>
      </c>
      <c r="F117" s="10">
        <v>0</v>
      </c>
      <c r="G117" s="10">
        <v>0</v>
      </c>
      <c r="H117" s="10">
        <v>0</v>
      </c>
      <c r="I117" s="10">
        <f>(F117*17)+(G117*10)+(H117*17)</f>
        <v>0</v>
      </c>
      <c r="J117" s="11">
        <f>I117</f>
        <v>0</v>
      </c>
      <c r="K117" s="11">
        <v>5</v>
      </c>
      <c r="L117" s="11" t="str">
        <f>IF(K117=4,"30",IF(K117=5,"40",IF(K117=6,"50",IF(K117=7,"60",IF(K117=8,"70",IF(K117=9,"80",IF(K117=10,"90",IF(K117=11,"100",IF(K117=12,"110","0")))))))))</f>
        <v>40</v>
      </c>
      <c r="M117" s="11"/>
      <c r="N117" s="11">
        <f>M117*5</f>
        <v>0</v>
      </c>
      <c r="O117" s="11"/>
      <c r="P117" s="11">
        <f>IF(O117&gt;=2,O117*10-10,O117*5)</f>
        <v>0</v>
      </c>
      <c r="Q117" s="11"/>
      <c r="R117" s="11">
        <f>Q117*10</f>
        <v>0</v>
      </c>
      <c r="S117" s="11"/>
      <c r="T117" s="11" t="str">
        <f>IF(S117&gt;69,"17",IF(S117&gt;66,"15",IF(S117&gt;59,"12",IF(S117&gt;49,"10","0"))))</f>
        <v>0</v>
      </c>
      <c r="U117" s="11">
        <v>33</v>
      </c>
      <c r="V117" s="11" t="str">
        <f>IF(U117&gt;50,"20",IF(U117&gt;1,"10","0"))</f>
        <v>10</v>
      </c>
      <c r="W117" s="23">
        <f>J117++L117+N117+P117+R117+T117+V117</f>
        <v>50</v>
      </c>
    </row>
    <row r="118" spans="1:23" ht="46.5" customHeight="1" x14ac:dyDescent="0.25">
      <c r="A118" s="26">
        <v>116</v>
      </c>
      <c r="B118" s="29">
        <v>171</v>
      </c>
      <c r="C118" s="4" t="s">
        <v>393</v>
      </c>
      <c r="D118" s="8" t="s">
        <v>294</v>
      </c>
      <c r="E118" s="8" t="s">
        <v>193</v>
      </c>
      <c r="F118" s="10">
        <v>0</v>
      </c>
      <c r="G118" s="10">
        <v>0</v>
      </c>
      <c r="H118" s="10">
        <v>0</v>
      </c>
      <c r="I118" s="10">
        <f>(F118*17)+(G118*10)+(H118*17)</f>
        <v>0</v>
      </c>
      <c r="J118" s="11">
        <f>I118</f>
        <v>0</v>
      </c>
      <c r="K118" s="11">
        <v>4</v>
      </c>
      <c r="L118" s="11" t="str">
        <f>IF(K118=4,"30",IF(K118=5,"40",IF(K118=6,"50",IF(K118=7,"60",IF(K118=8,"70",IF(K118=9,"80",IF(K118=10,"90",IF(K118=11,"100",IF(K118=12,"110","0")))))))))</f>
        <v>30</v>
      </c>
      <c r="M118" s="11"/>
      <c r="N118" s="11">
        <f>M118*5</f>
        <v>0</v>
      </c>
      <c r="O118" s="11">
        <v>2</v>
      </c>
      <c r="P118" s="11">
        <f>IF(O118&gt;=2,O118*10-10,O118*5)</f>
        <v>10</v>
      </c>
      <c r="Q118" s="11"/>
      <c r="R118" s="11">
        <f>Q118*10</f>
        <v>0</v>
      </c>
      <c r="S118" s="11"/>
      <c r="T118" s="11" t="str">
        <f>IF(S118&gt;69,"17",IF(S118&gt;66,"15",IF(S118&gt;59,"12",IF(S118&gt;49,"10","0"))))</f>
        <v>0</v>
      </c>
      <c r="U118" s="11">
        <v>47</v>
      </c>
      <c r="V118" s="11" t="str">
        <f>IF(U118&gt;50,"20",IF(U118&gt;1,"10","0"))</f>
        <v>10</v>
      </c>
      <c r="W118" s="23">
        <f>J118++L118+N118+P118+R118+T118+V118</f>
        <v>50</v>
      </c>
    </row>
    <row r="119" spans="1:23" ht="46.5" customHeight="1" x14ac:dyDescent="0.25">
      <c r="A119" s="26">
        <v>117</v>
      </c>
      <c r="B119" s="29">
        <v>197</v>
      </c>
      <c r="C119" s="4" t="s">
        <v>393</v>
      </c>
      <c r="D119" s="8" t="s">
        <v>303</v>
      </c>
      <c r="E119" s="8" t="s">
        <v>218</v>
      </c>
      <c r="F119" s="10">
        <v>0</v>
      </c>
      <c r="G119" s="10">
        <v>0</v>
      </c>
      <c r="H119" s="10">
        <v>0</v>
      </c>
      <c r="I119" s="10">
        <f>(F119*17)+(G119*10)+(H119*17)</f>
        <v>0</v>
      </c>
      <c r="J119" s="11">
        <f>I119</f>
        <v>0</v>
      </c>
      <c r="K119" s="11"/>
      <c r="L119" s="11" t="str">
        <f>IF(K119=4,"30",IF(K119=5,"40",IF(K119=6,"50",IF(K119=7,"60",IF(K119=8,"70",IF(K119=9,"80",IF(K119=10,"90",IF(K119=11,"100",IF(K119=12,"110","0")))))))))</f>
        <v>0</v>
      </c>
      <c r="M119" s="11"/>
      <c r="N119" s="11">
        <f>M119*5</f>
        <v>0</v>
      </c>
      <c r="O119" s="11">
        <v>5</v>
      </c>
      <c r="P119" s="11">
        <f>IF(O119&gt;=2,O119*10-10,O119*5)</f>
        <v>40</v>
      </c>
      <c r="Q119" s="11"/>
      <c r="R119" s="11">
        <f>Q119*10</f>
        <v>0</v>
      </c>
      <c r="S119" s="11"/>
      <c r="T119" s="11" t="str">
        <f>IF(S119&gt;69,"17",IF(S119&gt;66,"15",IF(S119&gt;59,"12",IF(S119&gt;49,"10","0"))))</f>
        <v>0</v>
      </c>
      <c r="U119" s="11">
        <v>32</v>
      </c>
      <c r="V119" s="11" t="str">
        <f>IF(U119&gt;50,"20",IF(U119&gt;1,"10","0"))</f>
        <v>10</v>
      </c>
      <c r="W119" s="23">
        <f>J119++L119+N119+P119+R119+T119+V119</f>
        <v>50</v>
      </c>
    </row>
    <row r="120" spans="1:23" ht="46.5" customHeight="1" x14ac:dyDescent="0.25">
      <c r="A120" s="26">
        <v>118</v>
      </c>
      <c r="B120" s="29">
        <v>203</v>
      </c>
      <c r="C120" s="4" t="s">
        <v>394</v>
      </c>
      <c r="D120" s="8" t="s">
        <v>319</v>
      </c>
      <c r="E120" s="8" t="s">
        <v>224</v>
      </c>
      <c r="F120" s="10">
        <v>0</v>
      </c>
      <c r="G120" s="10">
        <v>0</v>
      </c>
      <c r="H120" s="10">
        <v>0</v>
      </c>
      <c r="I120" s="10">
        <f>(F120*17)+(G120*10)+(H120*17)</f>
        <v>0</v>
      </c>
      <c r="J120" s="11">
        <f>I120</f>
        <v>0</v>
      </c>
      <c r="K120" s="11">
        <v>4</v>
      </c>
      <c r="L120" s="11" t="str">
        <f>IF(K120=4,"30",IF(K120=5,"40",IF(K120=6,"50",IF(K120=7,"60",IF(K120=8,"70",IF(K120=9,"80",IF(K120=10,"90",IF(K120=11,"100",IF(K120=12,"110","0")))))))))</f>
        <v>30</v>
      </c>
      <c r="M120" s="11"/>
      <c r="N120" s="11">
        <f>M120*5</f>
        <v>0</v>
      </c>
      <c r="O120" s="11">
        <v>2</v>
      </c>
      <c r="P120" s="11">
        <f>IF(O120&gt;=2,O120*10-10,O120*5)</f>
        <v>10</v>
      </c>
      <c r="Q120" s="11"/>
      <c r="R120" s="11">
        <f>Q120*10</f>
        <v>0</v>
      </c>
      <c r="S120" s="11"/>
      <c r="T120" s="11" t="str">
        <f>IF(S120&gt;69,"17",IF(S120&gt;66,"15",IF(S120&gt;59,"12",IF(S120&gt;49,"10","0"))))</f>
        <v>0</v>
      </c>
      <c r="U120" s="11">
        <v>40</v>
      </c>
      <c r="V120" s="11" t="str">
        <f>IF(U120&gt;50,"20",IF(U120&gt;1,"10","0"))</f>
        <v>10</v>
      </c>
      <c r="W120" s="23">
        <f>J120++L120+N120+P120+R120+T120+V120</f>
        <v>50</v>
      </c>
    </row>
    <row r="121" spans="1:23" ht="46.5" customHeight="1" x14ac:dyDescent="0.25">
      <c r="A121" s="26">
        <v>119</v>
      </c>
      <c r="B121" s="29">
        <v>212</v>
      </c>
      <c r="C121" s="4" t="s">
        <v>389</v>
      </c>
      <c r="D121" s="8" t="s">
        <v>315</v>
      </c>
      <c r="E121" s="8" t="s">
        <v>233</v>
      </c>
      <c r="F121" s="10">
        <v>0</v>
      </c>
      <c r="G121" s="10">
        <v>0</v>
      </c>
      <c r="H121" s="10">
        <v>0</v>
      </c>
      <c r="I121" s="10">
        <f>(F121*17)+(G121*10)+(H121*17)</f>
        <v>0</v>
      </c>
      <c r="J121" s="11">
        <f>I121</f>
        <v>0</v>
      </c>
      <c r="K121" s="11">
        <v>4</v>
      </c>
      <c r="L121" s="11" t="str">
        <f>IF(K121=4,"30",IF(K121=5,"40",IF(K121=6,"50",IF(K121=7,"60",IF(K121=8,"70",IF(K121=9,"80",IF(K121=10,"90",IF(K121=11,"100",IF(K121=12,"110","0")))))))))</f>
        <v>30</v>
      </c>
      <c r="M121" s="11"/>
      <c r="N121" s="11">
        <f>M121*5</f>
        <v>0</v>
      </c>
      <c r="O121" s="11">
        <v>2</v>
      </c>
      <c r="P121" s="11">
        <f>IF(O121&gt;=2,O121*10-10,O121*5)</f>
        <v>10</v>
      </c>
      <c r="Q121" s="11"/>
      <c r="R121" s="11">
        <f>Q121*10</f>
        <v>0</v>
      </c>
      <c r="S121" s="11"/>
      <c r="T121" s="11" t="str">
        <f>IF(S121&gt;69,"17",IF(S121&gt;66,"15",IF(S121&gt;59,"12",IF(S121&gt;49,"10","0"))))</f>
        <v>0</v>
      </c>
      <c r="U121" s="11">
        <v>42</v>
      </c>
      <c r="V121" s="11" t="str">
        <f>IF(U121&gt;50,"20",IF(U121&gt;1,"10","0"))</f>
        <v>10</v>
      </c>
      <c r="W121" s="23">
        <f>J121++L121+N121+P121+R121+T121+V121</f>
        <v>50</v>
      </c>
    </row>
    <row r="122" spans="1:23" ht="46.5" customHeight="1" x14ac:dyDescent="0.25">
      <c r="A122" s="26">
        <v>120</v>
      </c>
      <c r="B122" s="29">
        <v>219</v>
      </c>
      <c r="C122" s="4" t="s">
        <v>333</v>
      </c>
      <c r="D122" s="8" t="s">
        <v>327</v>
      </c>
      <c r="E122" s="8" t="s">
        <v>240</v>
      </c>
      <c r="F122" s="10">
        <v>0</v>
      </c>
      <c r="G122" s="10">
        <v>0</v>
      </c>
      <c r="H122" s="10">
        <v>0</v>
      </c>
      <c r="I122" s="10">
        <f>(F122*17)+(G122*10)+(H122*17)</f>
        <v>0</v>
      </c>
      <c r="J122" s="11">
        <f>I122</f>
        <v>0</v>
      </c>
      <c r="K122" s="11">
        <v>4</v>
      </c>
      <c r="L122" s="11" t="str">
        <f>IF(K122=4,"30",IF(K122=5,"40",IF(K122=6,"50",IF(K122=7,"60",IF(K122=8,"70",IF(K122=9,"80",IF(K122=10,"90",IF(K122=11,"100",IF(K122=12,"110","0")))))))))</f>
        <v>30</v>
      </c>
      <c r="M122" s="11"/>
      <c r="N122" s="11">
        <f>M122*5</f>
        <v>0</v>
      </c>
      <c r="O122" s="11"/>
      <c r="P122" s="11">
        <f>IF(O122&gt;=2,O122*10-10,O122*5)</f>
        <v>0</v>
      </c>
      <c r="Q122" s="11"/>
      <c r="R122" s="11">
        <f>Q122*10</f>
        <v>0</v>
      </c>
      <c r="S122" s="11">
        <v>50</v>
      </c>
      <c r="T122" s="11" t="str">
        <f>IF(S122&gt;69,"17",IF(S122&gt;66,"15",IF(S122&gt;59,"12",IF(S122&gt;49,"10","0"))))</f>
        <v>10</v>
      </c>
      <c r="U122" s="11">
        <v>46</v>
      </c>
      <c r="V122" s="11" t="str">
        <f>IF(U122&gt;50,"20",IF(U122&gt;1,"10","0"))</f>
        <v>10</v>
      </c>
      <c r="W122" s="23">
        <f>J122++L122+N122+P122+R122+T122+V122</f>
        <v>50</v>
      </c>
    </row>
    <row r="123" spans="1:23" ht="46.5" customHeight="1" x14ac:dyDescent="0.25">
      <c r="A123" s="26">
        <v>121</v>
      </c>
      <c r="B123" s="31">
        <v>254</v>
      </c>
      <c r="C123" s="4" t="s">
        <v>298</v>
      </c>
      <c r="D123" s="8" t="s">
        <v>322</v>
      </c>
      <c r="E123" s="8" t="s">
        <v>278</v>
      </c>
      <c r="F123" s="1">
        <v>0</v>
      </c>
      <c r="G123" s="1">
        <v>0</v>
      </c>
      <c r="H123" s="1">
        <v>0</v>
      </c>
      <c r="I123" s="1">
        <f>(F123*17)+(G123*10)+(H123*17)</f>
        <v>0</v>
      </c>
      <c r="J123" s="2">
        <f>I123</f>
        <v>0</v>
      </c>
      <c r="K123" s="2"/>
      <c r="L123" s="2" t="str">
        <f>IF(K123=4,"30",IF(K123=5,"40",IF(K123=6,"50",IF(K123=7,"60",IF(K123=8,"70",IF(K123=9,"80",IF(K123=10,"90",IF(K123=11,"100",IF(K123=12,"110","0")))))))))</f>
        <v>0</v>
      </c>
      <c r="M123" s="2"/>
      <c r="N123" s="2">
        <f>M123*5</f>
        <v>0</v>
      </c>
      <c r="O123" s="2">
        <v>5</v>
      </c>
      <c r="P123" s="2">
        <f>IF(O123&gt;=2,O123*10-10,O123*5)</f>
        <v>40</v>
      </c>
      <c r="Q123" s="2"/>
      <c r="R123" s="2">
        <f>Q123*10</f>
        <v>0</v>
      </c>
      <c r="S123" s="2"/>
      <c r="T123" s="2" t="str">
        <f>IF(S123&gt;69,"17",IF(S123&gt;66,"15",IF(S123&gt;59,"12",IF(S123&gt;49,"10","0"))))</f>
        <v>0</v>
      </c>
      <c r="U123" s="2">
        <v>33</v>
      </c>
      <c r="V123" s="2" t="str">
        <f>IF(U123&gt;50,"20",IF(U123&gt;1,"10","0"))</f>
        <v>10</v>
      </c>
      <c r="W123" s="2">
        <f>J123++L123+N123+P123+R123+T123+V123</f>
        <v>50</v>
      </c>
    </row>
    <row r="124" spans="1:23" ht="46.5" customHeight="1" x14ac:dyDescent="0.25">
      <c r="A124" s="26">
        <v>122</v>
      </c>
      <c r="B124" s="29">
        <v>25</v>
      </c>
      <c r="C124" s="4" t="s">
        <v>298</v>
      </c>
      <c r="D124" s="8" t="s">
        <v>311</v>
      </c>
      <c r="E124" s="8" t="s">
        <v>48</v>
      </c>
      <c r="F124" s="10"/>
      <c r="G124" s="10"/>
      <c r="H124" s="10"/>
      <c r="I124" s="10">
        <f>(F124*17)+(G124*10)+(H124*17)</f>
        <v>0</v>
      </c>
      <c r="J124" s="11">
        <f>I124</f>
        <v>0</v>
      </c>
      <c r="K124" s="11"/>
      <c r="L124" s="11" t="str">
        <f>IF(K124=4,"30",IF(K124=5,"40",IF(K124=6,"50",IF(K124=7,"60",IF(K124=8,"70",IF(K124=9,"80",IF(K124=10,"90",IF(K124=11,"100",IF(K124=12,"110","0")))))))))</f>
        <v>0</v>
      </c>
      <c r="M124" s="11">
        <v>3</v>
      </c>
      <c r="N124" s="11">
        <f>M124*5</f>
        <v>15</v>
      </c>
      <c r="O124" s="11">
        <v>3</v>
      </c>
      <c r="P124" s="11">
        <f>IF(O124&gt;=2,O124*10-10,O124*5)</f>
        <v>20</v>
      </c>
      <c r="Q124" s="11"/>
      <c r="R124" s="11">
        <f>Q124*10</f>
        <v>0</v>
      </c>
      <c r="S124" s="11"/>
      <c r="T124" s="11" t="str">
        <f>IF(S124&gt;69,"17",IF(S124&gt;66,"15",IF(S124&gt;59,"12",IF(S124&gt;49,"10","0"))))</f>
        <v>0</v>
      </c>
      <c r="U124" s="11">
        <v>39</v>
      </c>
      <c r="V124" s="11" t="str">
        <f>IF(U124&gt;50,"20",IF(U124&gt;1,"10","0"))</f>
        <v>10</v>
      </c>
      <c r="W124" s="23">
        <f>J124++L124+N124+P124+R124+T124+V124</f>
        <v>45</v>
      </c>
    </row>
    <row r="125" spans="1:23" ht="46.5" customHeight="1" x14ac:dyDescent="0.25">
      <c r="A125" s="26">
        <v>123</v>
      </c>
      <c r="B125" s="29">
        <v>57</v>
      </c>
      <c r="C125" s="4" t="s">
        <v>397</v>
      </c>
      <c r="D125" s="8" t="s">
        <v>303</v>
      </c>
      <c r="E125" s="8" t="s">
        <v>80</v>
      </c>
      <c r="F125" s="10"/>
      <c r="G125" s="10"/>
      <c r="H125" s="10"/>
      <c r="I125" s="10">
        <f>(F125*17)+(G125*10)+(H125*17)</f>
        <v>0</v>
      </c>
      <c r="J125" s="11">
        <f>I125</f>
        <v>0</v>
      </c>
      <c r="K125" s="11"/>
      <c r="L125" s="11" t="str">
        <f>IF(K125=4,"30",IF(K125=5,"40",IF(K125=6,"50",IF(K125=7,"60",IF(K125=8,"70",IF(K125=9,"80",IF(K125=10,"90",IF(K125=11,"100",IF(K125=12,"110","0")))))))))</f>
        <v>0</v>
      </c>
      <c r="M125" s="11">
        <v>3</v>
      </c>
      <c r="N125" s="11">
        <f>M125*5</f>
        <v>15</v>
      </c>
      <c r="O125" s="11">
        <v>3</v>
      </c>
      <c r="P125" s="11">
        <f>IF(O125&gt;=2,O125*10-10,O125*5)</f>
        <v>20</v>
      </c>
      <c r="Q125" s="11"/>
      <c r="R125" s="11">
        <f>Q125*10</f>
        <v>0</v>
      </c>
      <c r="S125" s="11"/>
      <c r="T125" s="11" t="str">
        <f>IF(S125&gt;69,"17",IF(S125&gt;66,"15",IF(S125&gt;59,"12",IF(S125&gt;49,"10","0"))))</f>
        <v>0</v>
      </c>
      <c r="U125" s="11">
        <v>48</v>
      </c>
      <c r="V125" s="11" t="str">
        <f>IF(U125&gt;50,"20",IF(U125&gt;1,"10","0"))</f>
        <v>10</v>
      </c>
      <c r="W125" s="23">
        <f>J125++L125+N125+P125+R125+T125+V125</f>
        <v>45</v>
      </c>
    </row>
    <row r="126" spans="1:23" ht="46.5" customHeight="1" x14ac:dyDescent="0.25">
      <c r="A126" s="26">
        <v>124</v>
      </c>
      <c r="B126" s="29">
        <v>88</v>
      </c>
      <c r="C126" s="4" t="s">
        <v>398</v>
      </c>
      <c r="D126" s="8" t="s">
        <v>294</v>
      </c>
      <c r="E126" s="8" t="s">
        <v>111</v>
      </c>
      <c r="F126" s="10"/>
      <c r="G126" s="10"/>
      <c r="H126" s="10"/>
      <c r="I126" s="10">
        <f>(F126*17)+(G126*10)+(H126*17)</f>
        <v>0</v>
      </c>
      <c r="J126" s="11">
        <f>I126</f>
        <v>0</v>
      </c>
      <c r="K126" s="11"/>
      <c r="L126" s="11" t="str">
        <f>IF(K126=4,"30",IF(K126=5,"40",IF(K126=6,"50",IF(K126=7,"60",IF(K126=8,"70",IF(K126=9,"80",IF(K126=10,"90",IF(K126=11,"100",IF(K126=12,"110","0")))))))))</f>
        <v>0</v>
      </c>
      <c r="M126" s="11">
        <v>3</v>
      </c>
      <c r="N126" s="11">
        <f>M126*5</f>
        <v>15</v>
      </c>
      <c r="O126" s="11">
        <v>3</v>
      </c>
      <c r="P126" s="11">
        <f>IF(O126&gt;=2,O126*10-10,O126*5)</f>
        <v>20</v>
      </c>
      <c r="Q126" s="11"/>
      <c r="R126" s="11">
        <f>Q126*10</f>
        <v>0</v>
      </c>
      <c r="S126" s="11"/>
      <c r="T126" s="11" t="str">
        <f>IF(S126&gt;69,"17",IF(S126&gt;66,"15",IF(S126&gt;59,"12",IF(S126&gt;49,"10","0"))))</f>
        <v>0</v>
      </c>
      <c r="U126" s="11">
        <v>39</v>
      </c>
      <c r="V126" s="11" t="str">
        <f>IF(U126&gt;50,"20",IF(U126&gt;1,"10","0"))</f>
        <v>10</v>
      </c>
      <c r="W126" s="23">
        <f>J126++L126+N126+P126+R126+T126+V126</f>
        <v>45</v>
      </c>
    </row>
    <row r="127" spans="1:23" ht="46.5" customHeight="1" x14ac:dyDescent="0.25">
      <c r="A127" s="26">
        <v>125</v>
      </c>
      <c r="B127" s="29">
        <v>125</v>
      </c>
      <c r="C127" s="4" t="s">
        <v>399</v>
      </c>
      <c r="D127" s="8" t="s">
        <v>303</v>
      </c>
      <c r="E127" s="8" t="s">
        <v>148</v>
      </c>
      <c r="F127" s="10">
        <v>0</v>
      </c>
      <c r="G127" s="10">
        <v>0</v>
      </c>
      <c r="H127" s="10">
        <v>0</v>
      </c>
      <c r="I127" s="10">
        <f>(F127*17)+(G127*10)+(H127*17)</f>
        <v>0</v>
      </c>
      <c r="J127" s="11">
        <f>I127</f>
        <v>0</v>
      </c>
      <c r="K127" s="11"/>
      <c r="L127" s="11" t="str">
        <f>IF(K127=4,"30",IF(K127=5,"40",IF(K127=6,"50",IF(K127=7,"60",IF(K127=8,"70",IF(K127=9,"80",IF(K127=10,"90",IF(K127=11,"100",IF(K127=12,"110","0")))))))))</f>
        <v>0</v>
      </c>
      <c r="M127" s="11">
        <v>3</v>
      </c>
      <c r="N127" s="11">
        <f>M127*5</f>
        <v>15</v>
      </c>
      <c r="O127" s="11">
        <v>3</v>
      </c>
      <c r="P127" s="11">
        <f>IF(O127&gt;=2,O127*10-10,O127*5)</f>
        <v>20</v>
      </c>
      <c r="Q127" s="11"/>
      <c r="R127" s="11">
        <f>Q127*10</f>
        <v>0</v>
      </c>
      <c r="S127" s="11"/>
      <c r="T127" s="11" t="str">
        <f>IF(S127&gt;69,"17",IF(S127&gt;66,"15",IF(S127&gt;59,"12",IF(S127&gt;49,"10","0"))))</f>
        <v>0</v>
      </c>
      <c r="U127" s="11">
        <v>33</v>
      </c>
      <c r="V127" s="11" t="str">
        <f>IF(U127&gt;50,"20",IF(U127&gt;1,"10","0"))</f>
        <v>10</v>
      </c>
      <c r="W127" s="23">
        <f>J127++L127+N127+P127+R127+T127+V127</f>
        <v>45</v>
      </c>
    </row>
    <row r="128" spans="1:23" ht="46.5" customHeight="1" x14ac:dyDescent="0.25">
      <c r="A128" s="26">
        <v>126</v>
      </c>
      <c r="B128" s="29">
        <v>141</v>
      </c>
      <c r="C128" s="4" t="s">
        <v>328</v>
      </c>
      <c r="D128" s="8" t="s">
        <v>315</v>
      </c>
      <c r="E128" s="8" t="s">
        <v>163</v>
      </c>
      <c r="F128" s="10">
        <v>0</v>
      </c>
      <c r="G128" s="10">
        <v>0</v>
      </c>
      <c r="H128" s="10">
        <v>0</v>
      </c>
      <c r="I128" s="10">
        <f>(F128*17)+(G128*10)+(H128*17)</f>
        <v>0</v>
      </c>
      <c r="J128" s="11">
        <f>I128</f>
        <v>0</v>
      </c>
      <c r="K128" s="11"/>
      <c r="L128" s="11" t="str">
        <f>IF(K128=4,"30",IF(K128=5,"40",IF(K128=6,"50",IF(K128=7,"60",IF(K128=8,"70",IF(K128=9,"80",IF(K128=10,"90",IF(K128=11,"100",IF(K128=12,"110","0")))))))))</f>
        <v>0</v>
      </c>
      <c r="M128" s="11">
        <v>3</v>
      </c>
      <c r="N128" s="11">
        <f>M128*5</f>
        <v>15</v>
      </c>
      <c r="O128" s="11">
        <v>3</v>
      </c>
      <c r="P128" s="11">
        <f>IF(O128&gt;=2,O128*10-10,O128*5)</f>
        <v>20</v>
      </c>
      <c r="Q128" s="11"/>
      <c r="R128" s="11">
        <f>Q128*10</f>
        <v>0</v>
      </c>
      <c r="S128" s="11"/>
      <c r="T128" s="11" t="str">
        <f>IF(S128&gt;69,"17",IF(S128&gt;66,"15",IF(S128&gt;59,"12",IF(S128&gt;49,"10","0"))))</f>
        <v>0</v>
      </c>
      <c r="U128" s="11">
        <v>34</v>
      </c>
      <c r="V128" s="11" t="str">
        <f>IF(U128&gt;50,"20",IF(U128&gt;1,"10","0"))</f>
        <v>10</v>
      </c>
      <c r="W128" s="23">
        <f>J128++L128+N128+P128+R128+T128+V128</f>
        <v>45</v>
      </c>
    </row>
    <row r="129" spans="1:23" ht="46.5" customHeight="1" x14ac:dyDescent="0.25">
      <c r="A129" s="26">
        <v>127</v>
      </c>
      <c r="B129" s="29">
        <v>147</v>
      </c>
      <c r="C129" s="4" t="s">
        <v>348</v>
      </c>
      <c r="D129" s="8" t="s">
        <v>319</v>
      </c>
      <c r="E129" s="8" t="s">
        <v>169</v>
      </c>
      <c r="F129" s="10">
        <v>0</v>
      </c>
      <c r="G129" s="10">
        <v>0</v>
      </c>
      <c r="H129" s="10">
        <v>0</v>
      </c>
      <c r="I129" s="10">
        <f>(F129*17)+(G129*10)+(H129*17)</f>
        <v>0</v>
      </c>
      <c r="J129" s="11">
        <f>I129</f>
        <v>0</v>
      </c>
      <c r="K129" s="11"/>
      <c r="L129" s="11" t="str">
        <f>IF(K129=4,"30",IF(K129=5,"40",IF(K129=6,"50",IF(K129=7,"60",IF(K129=8,"70",IF(K129=9,"80",IF(K129=10,"90",IF(K129=11,"100",IF(K129=12,"110","0")))))))))</f>
        <v>0</v>
      </c>
      <c r="M129" s="11">
        <v>3</v>
      </c>
      <c r="N129" s="11">
        <f>M129*5</f>
        <v>15</v>
      </c>
      <c r="O129" s="11">
        <v>3</v>
      </c>
      <c r="P129" s="11">
        <f>IF(O129&gt;=2,O129*10-10,O129*5)</f>
        <v>20</v>
      </c>
      <c r="Q129" s="11"/>
      <c r="R129" s="11">
        <f>Q129*10</f>
        <v>0</v>
      </c>
      <c r="S129" s="11"/>
      <c r="T129" s="11" t="str">
        <f>IF(S129&gt;69,"17",IF(S129&gt;66,"15",IF(S129&gt;59,"12",IF(S129&gt;49,"10","0"))))</f>
        <v>0</v>
      </c>
      <c r="U129" s="11">
        <v>34</v>
      </c>
      <c r="V129" s="11" t="str">
        <f>IF(U129&gt;50,"20",IF(U129&gt;1,"10","0"))</f>
        <v>10</v>
      </c>
      <c r="W129" s="23">
        <f>J129++L129+N129+P129+R129+T129+V129</f>
        <v>45</v>
      </c>
    </row>
    <row r="130" spans="1:23" ht="46.5" customHeight="1" x14ac:dyDescent="0.25">
      <c r="A130" s="26">
        <v>128</v>
      </c>
      <c r="B130" s="29">
        <v>151</v>
      </c>
      <c r="C130" s="4" t="s">
        <v>349</v>
      </c>
      <c r="D130" s="8" t="s">
        <v>315</v>
      </c>
      <c r="E130" s="8" t="s">
        <v>173</v>
      </c>
      <c r="F130" s="10">
        <v>0</v>
      </c>
      <c r="G130" s="10">
        <v>0</v>
      </c>
      <c r="H130" s="10">
        <v>0</v>
      </c>
      <c r="I130" s="10">
        <f>(F130*17)+(G130*10)+(H130*17)</f>
        <v>0</v>
      </c>
      <c r="J130" s="11">
        <f>I130</f>
        <v>0</v>
      </c>
      <c r="K130" s="11"/>
      <c r="L130" s="11" t="str">
        <f>IF(K130=4,"30",IF(K130=5,"40",IF(K130=6,"50",IF(K130=7,"60",IF(K130=8,"70",IF(K130=9,"80",IF(K130=10,"90",IF(K130=11,"100",IF(K130=12,"110","0")))))))))</f>
        <v>0</v>
      </c>
      <c r="M130" s="11">
        <v>3</v>
      </c>
      <c r="N130" s="11">
        <f>M130*5</f>
        <v>15</v>
      </c>
      <c r="O130" s="11">
        <v>3</v>
      </c>
      <c r="P130" s="11">
        <f>IF(O130&gt;=2,O130*10-10,O130*5)</f>
        <v>20</v>
      </c>
      <c r="Q130" s="11"/>
      <c r="R130" s="11">
        <f>Q130*10</f>
        <v>0</v>
      </c>
      <c r="S130" s="11"/>
      <c r="T130" s="11" t="str">
        <f>IF(S130&gt;69,"17",IF(S130&gt;66,"15",IF(S130&gt;59,"12",IF(S130&gt;49,"10","0"))))</f>
        <v>0</v>
      </c>
      <c r="U130" s="11">
        <v>32</v>
      </c>
      <c r="V130" s="11" t="str">
        <f>IF(U130&gt;50,"20",IF(U130&gt;1,"10","0"))</f>
        <v>10</v>
      </c>
      <c r="W130" s="23">
        <f>J130++L130+N130+P130+R130+T130+V130</f>
        <v>45</v>
      </c>
    </row>
    <row r="131" spans="1:23" ht="46.5" customHeight="1" x14ac:dyDescent="0.25">
      <c r="A131" s="26">
        <v>129</v>
      </c>
      <c r="B131" s="29">
        <v>169</v>
      </c>
      <c r="C131" s="4" t="s">
        <v>400</v>
      </c>
      <c r="D131" s="8" t="s">
        <v>401</v>
      </c>
      <c r="E131" s="8" t="s">
        <v>191</v>
      </c>
      <c r="F131" s="10">
        <v>0</v>
      </c>
      <c r="G131" s="10">
        <v>0</v>
      </c>
      <c r="H131" s="10">
        <v>0</v>
      </c>
      <c r="I131" s="10">
        <f>(F131*17)+(G131*10)+(H131*17)</f>
        <v>0</v>
      </c>
      <c r="J131" s="11">
        <f>I131</f>
        <v>0</v>
      </c>
      <c r="K131" s="11"/>
      <c r="L131" s="11" t="str">
        <f>IF(K131=4,"30",IF(K131=5,"40",IF(K131=6,"50",IF(K131=7,"60",IF(K131=8,"70",IF(K131=9,"80",IF(K131=10,"90",IF(K131=11,"100",IF(K131=12,"110","0")))))))))</f>
        <v>0</v>
      </c>
      <c r="M131" s="11">
        <v>3</v>
      </c>
      <c r="N131" s="11">
        <f>M131*5</f>
        <v>15</v>
      </c>
      <c r="O131" s="11">
        <v>2</v>
      </c>
      <c r="P131" s="11">
        <f>IF(O131&gt;=2,O131*10-10,O131*5)</f>
        <v>10</v>
      </c>
      <c r="Q131" s="11"/>
      <c r="R131" s="11">
        <f>Q131*10</f>
        <v>0</v>
      </c>
      <c r="S131" s="11"/>
      <c r="T131" s="11" t="str">
        <f>IF(S131&gt;69,"17",IF(S131&gt;66,"15",IF(S131&gt;59,"12",IF(S131&gt;49,"10","0"))))</f>
        <v>0</v>
      </c>
      <c r="U131" s="11">
        <v>53</v>
      </c>
      <c r="V131" s="11" t="str">
        <f>IF(U131&gt;50,"20",IF(U131&gt;1,"10","0"))</f>
        <v>20</v>
      </c>
      <c r="W131" s="23">
        <f>J131++L131+N131+P131+R131+T131+V131</f>
        <v>45</v>
      </c>
    </row>
    <row r="132" spans="1:23" ht="46.5" customHeight="1" x14ac:dyDescent="0.25">
      <c r="A132" s="26">
        <v>130</v>
      </c>
      <c r="B132" s="29">
        <v>235</v>
      </c>
      <c r="C132" s="4" t="s">
        <v>310</v>
      </c>
      <c r="D132" s="8" t="s">
        <v>299</v>
      </c>
      <c r="E132" s="8" t="s">
        <v>256</v>
      </c>
      <c r="F132" s="10">
        <v>0</v>
      </c>
      <c r="G132" s="10">
        <v>0</v>
      </c>
      <c r="H132" s="10">
        <v>0</v>
      </c>
      <c r="I132" s="10">
        <f>(F132*17)+(G132*10)+(H132*17)</f>
        <v>0</v>
      </c>
      <c r="J132" s="11">
        <f>I132</f>
        <v>0</v>
      </c>
      <c r="K132" s="11"/>
      <c r="L132" s="11" t="str">
        <f>IF(K132=4,"30",IF(K132=5,"40",IF(K132=6,"50",IF(K132=7,"60",IF(K132=8,"70",IF(K132=9,"80",IF(K132=10,"90",IF(K132=11,"100",IF(K132=12,"110","0")))))))))</f>
        <v>0</v>
      </c>
      <c r="M132" s="11">
        <v>3</v>
      </c>
      <c r="N132" s="11">
        <f>M132*5</f>
        <v>15</v>
      </c>
      <c r="O132" s="11">
        <v>3</v>
      </c>
      <c r="P132" s="11">
        <f>IF(O132&gt;=2,O132*10-10,O132*5)</f>
        <v>20</v>
      </c>
      <c r="Q132" s="11"/>
      <c r="R132" s="11">
        <f>Q132*10</f>
        <v>0</v>
      </c>
      <c r="S132" s="11"/>
      <c r="T132" s="11" t="str">
        <f>IF(S132&gt;69,"17",IF(S132&gt;66,"15",IF(S132&gt;59,"12",IF(S132&gt;49,"10","0"))))</f>
        <v>0</v>
      </c>
      <c r="U132" s="11">
        <v>34</v>
      </c>
      <c r="V132" s="11" t="str">
        <f>IF(U132&gt;50,"20",IF(U132&gt;1,"10","0"))</f>
        <v>10</v>
      </c>
      <c r="W132" s="23">
        <f>J132++L132+N132+P132+R132+T132+V132</f>
        <v>45</v>
      </c>
    </row>
    <row r="133" spans="1:23" ht="46.5" customHeight="1" x14ac:dyDescent="0.25">
      <c r="A133" s="26">
        <v>131</v>
      </c>
      <c r="B133" s="31">
        <v>249</v>
      </c>
      <c r="C133" s="4" t="s">
        <v>402</v>
      </c>
      <c r="D133" s="8" t="s">
        <v>319</v>
      </c>
      <c r="E133" s="8" t="s">
        <v>270</v>
      </c>
      <c r="F133" s="1">
        <v>0</v>
      </c>
      <c r="G133" s="1">
        <v>0</v>
      </c>
      <c r="H133" s="1">
        <v>0</v>
      </c>
      <c r="I133" s="1">
        <f>(F133*17)+(G133*10)+(H133*17)</f>
        <v>0</v>
      </c>
      <c r="J133" s="2">
        <f>I133</f>
        <v>0</v>
      </c>
      <c r="K133" s="2"/>
      <c r="L133" s="2" t="str">
        <f>IF(K133=4,"30",IF(K133=5,"40",IF(K133=6,"50",IF(K133=7,"60",IF(K133=8,"70",IF(K133=9,"80",IF(K133=10,"90",IF(K133=11,"100",IF(K133=12,"110","0")))))))))</f>
        <v>0</v>
      </c>
      <c r="M133" s="2">
        <v>3</v>
      </c>
      <c r="N133" s="2">
        <f>M133*5</f>
        <v>15</v>
      </c>
      <c r="O133" s="2">
        <v>3</v>
      </c>
      <c r="P133" s="2">
        <f>IF(O133&gt;=2,O133*10-10,O133*5)</f>
        <v>20</v>
      </c>
      <c r="Q133" s="2"/>
      <c r="R133" s="2">
        <f>Q133*10</f>
        <v>0</v>
      </c>
      <c r="S133" s="2"/>
      <c r="T133" s="2" t="str">
        <f>IF(S133&gt;69,"17",IF(S133&gt;66,"15",IF(S133&gt;59,"12",IF(S133&gt;49,"10","0"))))</f>
        <v>0</v>
      </c>
      <c r="U133" s="2">
        <v>42</v>
      </c>
      <c r="V133" s="2" t="str">
        <f>IF(U133&gt;50,"20",IF(U133&gt;1,"10","0"))</f>
        <v>10</v>
      </c>
      <c r="W133" s="23">
        <f>J133++L133+N133+P133+R133+T133+V133</f>
        <v>45</v>
      </c>
    </row>
    <row r="134" spans="1:23" ht="46.5" customHeight="1" x14ac:dyDescent="0.25">
      <c r="A134" s="26">
        <v>132</v>
      </c>
      <c r="B134" s="31">
        <v>266</v>
      </c>
      <c r="C134" s="4" t="s">
        <v>353</v>
      </c>
      <c r="D134" s="8" t="s">
        <v>319</v>
      </c>
      <c r="E134" s="8" t="s">
        <v>287</v>
      </c>
      <c r="F134" s="1">
        <v>0</v>
      </c>
      <c r="G134" s="1">
        <v>0</v>
      </c>
      <c r="H134" s="1">
        <v>0</v>
      </c>
      <c r="I134" s="1">
        <f>(F134*17)+(G134*10)+(H134*17)</f>
        <v>0</v>
      </c>
      <c r="J134" s="2">
        <f>I134</f>
        <v>0</v>
      </c>
      <c r="K134" s="2">
        <v>4</v>
      </c>
      <c r="L134" s="2" t="str">
        <f>IF(K134=4,"30",IF(K134=5,"40",IF(K134=6,"50",IF(K134=7,"60",IF(K134=8,"70",IF(K134=9,"80",IF(K134=10,"90",IF(K134=11,"100",IF(K134=12,"110","0")))))))))</f>
        <v>30</v>
      </c>
      <c r="M134" s="2"/>
      <c r="N134" s="2">
        <f>M134*5</f>
        <v>0</v>
      </c>
      <c r="O134" s="2">
        <v>1</v>
      </c>
      <c r="P134" s="2">
        <f>IF(O134&gt;=2,O134*10-10,O134*5)</f>
        <v>5</v>
      </c>
      <c r="Q134" s="2"/>
      <c r="R134" s="2">
        <f>Q134*10</f>
        <v>0</v>
      </c>
      <c r="S134" s="2"/>
      <c r="T134" s="2" t="str">
        <f>IF(S134&gt;69,"17",IF(S134&gt;66,"15",IF(S134&gt;59,"12",IF(S134&gt;49,"10","0"))))</f>
        <v>0</v>
      </c>
      <c r="U134" s="2">
        <v>50</v>
      </c>
      <c r="V134" s="2" t="str">
        <f>IF(U134&gt;50,"20",IF(U134&gt;1,"10","0"))</f>
        <v>10</v>
      </c>
      <c r="W134" s="2">
        <f>J134++L134+N134+P134+R134+T134+V134</f>
        <v>45</v>
      </c>
    </row>
    <row r="135" spans="1:23" ht="46.5" customHeight="1" x14ac:dyDescent="0.25">
      <c r="A135" s="26">
        <v>133</v>
      </c>
      <c r="B135" s="31">
        <v>246</v>
      </c>
      <c r="C135" s="4" t="s">
        <v>361</v>
      </c>
      <c r="D135" s="8" t="s">
        <v>292</v>
      </c>
      <c r="E135" s="8" t="s">
        <v>267</v>
      </c>
      <c r="F135" s="1">
        <v>0</v>
      </c>
      <c r="G135" s="1">
        <v>0</v>
      </c>
      <c r="H135" s="1">
        <v>0</v>
      </c>
      <c r="I135" s="1">
        <f>(F135*17)+(G135*10)+(H135*17)</f>
        <v>0</v>
      </c>
      <c r="J135" s="2">
        <f>I135</f>
        <v>0</v>
      </c>
      <c r="K135" s="2"/>
      <c r="L135" s="2" t="str">
        <f>IF(K135=4,"30",IF(K135=5,"40",IF(K135=6,"50",IF(K135=7,"60",IF(K135=8,"70",IF(K135=9,"80",IF(K135=10,"90",IF(K135=11,"100",IF(K135=12,"110","0")))))))))</f>
        <v>0</v>
      </c>
      <c r="M135" s="2">
        <v>3</v>
      </c>
      <c r="N135" s="2">
        <f>M135*5</f>
        <v>15</v>
      </c>
      <c r="O135" s="2">
        <v>3</v>
      </c>
      <c r="P135" s="2">
        <f>IF(O135&gt;=2,O135*10-10,O135*5)</f>
        <v>20</v>
      </c>
      <c r="Q135" s="2"/>
      <c r="R135" s="2">
        <f>Q135*10</f>
        <v>0</v>
      </c>
      <c r="S135" s="2"/>
      <c r="T135" s="2" t="str">
        <f>IF(S135&gt;69,"17",IF(S135&gt;66,"15",IF(S135&gt;59,"12",IF(S135&gt;49,"10","0"))))</f>
        <v>0</v>
      </c>
      <c r="U135" s="2">
        <v>39</v>
      </c>
      <c r="V135" s="2" t="str">
        <f>IF(U135&gt;50,"20",IF(U135&gt;1,"10","0"))</f>
        <v>10</v>
      </c>
      <c r="W135" s="2">
        <f>J135++L135+N135+P135+R135+T135+V135</f>
        <v>45</v>
      </c>
    </row>
    <row r="136" spans="1:23" ht="46.5" customHeight="1" x14ac:dyDescent="0.25">
      <c r="A136" s="26">
        <v>134</v>
      </c>
      <c r="B136" s="29">
        <v>114</v>
      </c>
      <c r="C136" s="4" t="s">
        <v>403</v>
      </c>
      <c r="D136" s="8" t="s">
        <v>299</v>
      </c>
      <c r="E136" s="8" t="s">
        <v>137</v>
      </c>
      <c r="F136" s="10">
        <v>0</v>
      </c>
      <c r="G136" s="10">
        <v>0</v>
      </c>
      <c r="H136" s="10">
        <v>0</v>
      </c>
      <c r="I136" s="10">
        <f>(F136*17)+(G136*10)+(H136*17)</f>
        <v>0</v>
      </c>
      <c r="J136" s="11">
        <f>I136</f>
        <v>0</v>
      </c>
      <c r="K136" s="11">
        <v>4</v>
      </c>
      <c r="L136" s="11" t="str">
        <f>IF(K136=4,"30",IF(K136=5,"40",IF(K136=6,"50",IF(K136=7,"60",IF(K136=8,"70",IF(K136=9,"80",IF(K136=10,"90",IF(K136=11,"100",IF(K136=12,"110","0")))))))))</f>
        <v>30</v>
      </c>
      <c r="M136" s="11"/>
      <c r="N136" s="11">
        <f>M136*5</f>
        <v>0</v>
      </c>
      <c r="O136" s="11"/>
      <c r="P136" s="11">
        <f>IF(O136&gt;=2,O136*10-10,O136*5)</f>
        <v>0</v>
      </c>
      <c r="Q136" s="11"/>
      <c r="R136" s="11">
        <f>Q136*10</f>
        <v>0</v>
      </c>
      <c r="S136" s="11"/>
      <c r="T136" s="11" t="str">
        <f>IF(S136&gt;69,"17",IF(S136&gt;66,"15",IF(S136&gt;59,"12",IF(S136&gt;49,"10","0"))))</f>
        <v>0</v>
      </c>
      <c r="U136" s="11">
        <v>44</v>
      </c>
      <c r="V136" s="11" t="str">
        <f>IF(U136&gt;50,"20",IF(U136&gt;1,"10","0"))</f>
        <v>10</v>
      </c>
      <c r="W136" s="23">
        <f>J136++L136+N136+P136+R136+T136+V136</f>
        <v>40</v>
      </c>
    </row>
    <row r="137" spans="1:23" ht="46.5" customHeight="1" x14ac:dyDescent="0.25">
      <c r="A137" s="26">
        <v>135</v>
      </c>
      <c r="B137" s="29">
        <v>202</v>
      </c>
      <c r="C137" s="4" t="s">
        <v>343</v>
      </c>
      <c r="D137" s="8" t="s">
        <v>314</v>
      </c>
      <c r="E137" s="8" t="s">
        <v>223</v>
      </c>
      <c r="F137" s="10">
        <v>0</v>
      </c>
      <c r="G137" s="10">
        <v>0</v>
      </c>
      <c r="H137" s="10">
        <v>0</v>
      </c>
      <c r="I137" s="10">
        <f>(F137*17)+(G137*10)+(H137*17)</f>
        <v>0</v>
      </c>
      <c r="J137" s="11">
        <f>I137</f>
        <v>0</v>
      </c>
      <c r="K137" s="11"/>
      <c r="L137" s="11" t="str">
        <f>IF(K137=4,"30",IF(K137=5,"40",IF(K137=6,"50",IF(K137=7,"60",IF(K137=8,"70",IF(K137=9,"80",IF(K137=10,"90",IF(K137=11,"100",IF(K137=12,"110","0")))))))))</f>
        <v>0</v>
      </c>
      <c r="M137" s="11"/>
      <c r="N137" s="11">
        <f>M137*5</f>
        <v>0</v>
      </c>
      <c r="O137" s="11">
        <v>1</v>
      </c>
      <c r="P137" s="11">
        <f>IF(O137&gt;=2,O137*10-10,O137*5)</f>
        <v>5</v>
      </c>
      <c r="Q137" s="11"/>
      <c r="R137" s="11">
        <f>Q137*10</f>
        <v>0</v>
      </c>
      <c r="S137" s="11">
        <v>67</v>
      </c>
      <c r="T137" s="11" t="str">
        <f>IF(S137&gt;69,"17",IF(S137&gt;66,"15",IF(S137&gt;59,"12",IF(S137&gt;49,"10","0"))))</f>
        <v>15</v>
      </c>
      <c r="U137" s="11">
        <v>57</v>
      </c>
      <c r="V137" s="11" t="str">
        <f>IF(U137&gt;50,"20",IF(U137&gt;1,"10","0"))</f>
        <v>20</v>
      </c>
      <c r="W137" s="23">
        <f>J137++L137+N137+P137+R137+T137+V137</f>
        <v>40</v>
      </c>
    </row>
    <row r="138" spans="1:23" ht="46.5" customHeight="1" x14ac:dyDescent="0.25">
      <c r="A138" s="26">
        <v>136</v>
      </c>
      <c r="B138" s="29">
        <v>220</v>
      </c>
      <c r="C138" s="4" t="s">
        <v>339</v>
      </c>
      <c r="D138" s="8" t="s">
        <v>322</v>
      </c>
      <c r="E138" s="8" t="s">
        <v>241</v>
      </c>
      <c r="F138" s="10">
        <v>0</v>
      </c>
      <c r="G138" s="10">
        <v>0</v>
      </c>
      <c r="H138" s="10">
        <v>0</v>
      </c>
      <c r="I138" s="10">
        <f>(F138*17)+(G138*10)+(H138*17)</f>
        <v>0</v>
      </c>
      <c r="J138" s="11">
        <f>I138</f>
        <v>0</v>
      </c>
      <c r="K138" s="11"/>
      <c r="L138" s="11" t="str">
        <f>IF(K138=4,"30",IF(K138=5,"40",IF(K138=6,"50",IF(K138=7,"60",IF(K138=8,"70",IF(K138=9,"80",IF(K138=10,"90",IF(K138=11,"100",IF(K138=12,"110","0")))))))))</f>
        <v>0</v>
      </c>
      <c r="M138" s="11">
        <v>3</v>
      </c>
      <c r="N138" s="11">
        <f>M138*5</f>
        <v>15</v>
      </c>
      <c r="O138" s="11">
        <v>1</v>
      </c>
      <c r="P138" s="11">
        <f>IF(O138&gt;=2,O138*10-10,O138*5)</f>
        <v>5</v>
      </c>
      <c r="Q138" s="11"/>
      <c r="R138" s="11">
        <f>Q138*10</f>
        <v>0</v>
      </c>
      <c r="S138" s="11"/>
      <c r="T138" s="11" t="str">
        <f>IF(S138&gt;69,"17",IF(S138&gt;66,"15",IF(S138&gt;59,"12",IF(S138&gt;49,"10","0"))))</f>
        <v>0</v>
      </c>
      <c r="U138" s="11">
        <v>51</v>
      </c>
      <c r="V138" s="11" t="str">
        <f>IF(U138&gt;50,"20",IF(U138&gt;1,"10","0"))</f>
        <v>20</v>
      </c>
      <c r="W138" s="23">
        <f>J138++L138+N138+P138+R138+T138+V138</f>
        <v>40</v>
      </c>
    </row>
    <row r="139" spans="1:23" ht="46.5" customHeight="1" x14ac:dyDescent="0.25">
      <c r="A139" s="26">
        <v>137</v>
      </c>
      <c r="B139" s="29">
        <v>238</v>
      </c>
      <c r="C139" s="4" t="s">
        <v>404</v>
      </c>
      <c r="D139" s="8" t="s">
        <v>314</v>
      </c>
      <c r="E139" s="8" t="s">
        <v>259</v>
      </c>
      <c r="F139" s="10">
        <v>0</v>
      </c>
      <c r="G139" s="10">
        <v>0</v>
      </c>
      <c r="H139" s="10">
        <v>0</v>
      </c>
      <c r="I139" s="10">
        <f>(F139*17)+(G139*10)+(H139*17)</f>
        <v>0</v>
      </c>
      <c r="J139" s="11">
        <f>I139</f>
        <v>0</v>
      </c>
      <c r="K139" s="11"/>
      <c r="L139" s="11" t="str">
        <f>IF(K139=4,"30",IF(K139=5,"40",IF(K139=6,"50",IF(K139=7,"60",IF(K139=8,"70",IF(K139=9,"80",IF(K139=10,"90",IF(K139=11,"100",IF(K139=12,"110","0")))))))))</f>
        <v>0</v>
      </c>
      <c r="M139" s="11"/>
      <c r="N139" s="11">
        <f>M139*5</f>
        <v>0</v>
      </c>
      <c r="O139" s="11">
        <v>4</v>
      </c>
      <c r="P139" s="11">
        <f>IF(O139&gt;=2,O139*10-10,O139*5)</f>
        <v>30</v>
      </c>
      <c r="Q139" s="11"/>
      <c r="R139" s="11">
        <f>Q139*10</f>
        <v>0</v>
      </c>
      <c r="S139" s="11"/>
      <c r="T139" s="11" t="str">
        <f>IF(S139&gt;69,"17",IF(S139&gt;66,"15",IF(S139&gt;59,"12",IF(S139&gt;49,"10","0"))))</f>
        <v>0</v>
      </c>
      <c r="U139" s="11">
        <v>30</v>
      </c>
      <c r="V139" s="11" t="str">
        <f>IF(U139&gt;50,"20",IF(U139&gt;1,"10","0"))</f>
        <v>10</v>
      </c>
      <c r="W139" s="23">
        <f>J139++L139+N139+P139+R139+T139+V139</f>
        <v>40</v>
      </c>
    </row>
    <row r="140" spans="1:23" ht="46.5" customHeight="1" x14ac:dyDescent="0.25">
      <c r="A140" s="26">
        <v>138</v>
      </c>
      <c r="B140" s="29">
        <v>144</v>
      </c>
      <c r="C140" s="4" t="s">
        <v>344</v>
      </c>
      <c r="D140" s="8" t="s">
        <v>296</v>
      </c>
      <c r="E140" s="8" t="s">
        <v>166</v>
      </c>
      <c r="F140" s="10">
        <v>0</v>
      </c>
      <c r="G140" s="10">
        <v>0</v>
      </c>
      <c r="H140" s="10">
        <v>0</v>
      </c>
      <c r="I140" s="10">
        <f>(F140*17)+(G140*10)+(H140*17)</f>
        <v>0</v>
      </c>
      <c r="J140" s="11">
        <f>I140</f>
        <v>0</v>
      </c>
      <c r="K140" s="11"/>
      <c r="L140" s="11" t="str">
        <f>IF(K140=4,"30",IF(K140=5,"40",IF(K140=6,"50",IF(K140=7,"60",IF(K140=8,"70",IF(K140=9,"80",IF(K140=10,"90",IF(K140=11,"100",IF(K140=12,"110","0")))))))))</f>
        <v>0</v>
      </c>
      <c r="M140" s="11"/>
      <c r="N140" s="11">
        <f>M140*5</f>
        <v>0</v>
      </c>
      <c r="O140" s="11"/>
      <c r="P140" s="11">
        <f>IF(O140&gt;=2,O140*10-10,O140*5)</f>
        <v>0</v>
      </c>
      <c r="Q140" s="11"/>
      <c r="R140" s="11">
        <f>Q140*10</f>
        <v>0</v>
      </c>
      <c r="S140" s="11">
        <v>71</v>
      </c>
      <c r="T140" s="11" t="str">
        <f>IF(S140&gt;69,"17",IF(S140&gt;66,"15",IF(S140&gt;59,"12",IF(S140&gt;49,"10","0"))))</f>
        <v>17</v>
      </c>
      <c r="U140" s="11">
        <v>61</v>
      </c>
      <c r="V140" s="11" t="str">
        <f>IF(U140&gt;50,"20",IF(U140&gt;1,"10","0"))</f>
        <v>20</v>
      </c>
      <c r="W140" s="23">
        <f>J140++L140+N140+P140+R140+T140+V140</f>
        <v>37</v>
      </c>
    </row>
    <row r="141" spans="1:23" ht="46.5" customHeight="1" x14ac:dyDescent="0.25">
      <c r="A141" s="26">
        <v>139</v>
      </c>
      <c r="B141" s="29">
        <v>183</v>
      </c>
      <c r="C141" s="4" t="s">
        <v>339</v>
      </c>
      <c r="D141" s="8" t="s">
        <v>314</v>
      </c>
      <c r="E141" s="8" t="s">
        <v>205</v>
      </c>
      <c r="F141" s="10">
        <v>0</v>
      </c>
      <c r="G141" s="10">
        <v>0</v>
      </c>
      <c r="H141" s="10">
        <v>0</v>
      </c>
      <c r="I141" s="10">
        <f>(F141*17)+(G141*10)+(H141*17)</f>
        <v>0</v>
      </c>
      <c r="J141" s="11">
        <f>I141</f>
        <v>0</v>
      </c>
      <c r="K141" s="11"/>
      <c r="L141" s="11" t="str">
        <f>IF(K141=4,"30",IF(K141=5,"40",IF(K141=6,"50",IF(K141=7,"60",IF(K141=8,"70",IF(K141=9,"80",IF(K141=10,"90",IF(K141=11,"100",IF(K141=12,"110","0")))))))))</f>
        <v>0</v>
      </c>
      <c r="M141" s="11"/>
      <c r="N141" s="11">
        <f>M141*5</f>
        <v>0</v>
      </c>
      <c r="O141" s="11">
        <v>2</v>
      </c>
      <c r="P141" s="11">
        <f>IF(O141&gt;=2,O141*10-10,O141*5)</f>
        <v>10</v>
      </c>
      <c r="Q141" s="11"/>
      <c r="R141" s="11">
        <f>Q141*10</f>
        <v>0</v>
      </c>
      <c r="S141" s="11">
        <v>82</v>
      </c>
      <c r="T141" s="11" t="str">
        <f>IF(S141&gt;69,"17",IF(S141&gt;66,"15",IF(S141&gt;59,"12",IF(S141&gt;49,"10","0"))))</f>
        <v>17</v>
      </c>
      <c r="U141" s="11">
        <v>43</v>
      </c>
      <c r="V141" s="11" t="str">
        <f>IF(U141&gt;50,"20",IF(U141&gt;1,"10","0"))</f>
        <v>10</v>
      </c>
      <c r="W141" s="23">
        <f>J141++L141+N141+P141+R141+T141+V141</f>
        <v>37</v>
      </c>
    </row>
    <row r="142" spans="1:23" ht="46.5" customHeight="1" x14ac:dyDescent="0.25">
      <c r="A142" s="26">
        <v>140</v>
      </c>
      <c r="B142" s="31">
        <v>257</v>
      </c>
      <c r="C142" s="4" t="s">
        <v>329</v>
      </c>
      <c r="D142" s="8" t="s">
        <v>319</v>
      </c>
      <c r="E142" s="8" t="s">
        <v>275</v>
      </c>
      <c r="F142" s="1">
        <v>0</v>
      </c>
      <c r="G142" s="1">
        <v>0</v>
      </c>
      <c r="H142" s="1">
        <v>0</v>
      </c>
      <c r="I142" s="1">
        <f>(F142*17)+(G142*10)+(H142*17)</f>
        <v>0</v>
      </c>
      <c r="J142" s="2">
        <f>I142</f>
        <v>0</v>
      </c>
      <c r="K142" s="2"/>
      <c r="L142" s="2" t="str">
        <f>IF(K142=4,"30",IF(K142=5,"40",IF(K142=6,"50",IF(K142=7,"60",IF(K142=8,"70",IF(K142=9,"80",IF(K142=10,"90",IF(K142=11,"100",IF(K142=12,"110","0")))))))))</f>
        <v>0</v>
      </c>
      <c r="M142" s="2"/>
      <c r="N142" s="2">
        <f>M142*5</f>
        <v>0</v>
      </c>
      <c r="O142" s="2"/>
      <c r="P142" s="2">
        <f>IF(O142&gt;=2,O142*10-10,O142*5)</f>
        <v>0</v>
      </c>
      <c r="Q142" s="2"/>
      <c r="R142" s="2">
        <f>Q142*10</f>
        <v>0</v>
      </c>
      <c r="S142" s="2">
        <v>81</v>
      </c>
      <c r="T142" s="2" t="str">
        <f>IF(S142&gt;69,"17",IF(S142&gt;66,"15",IF(S142&gt;59,"12",IF(S142&gt;49,"10","0"))))</f>
        <v>17</v>
      </c>
      <c r="U142" s="2">
        <v>58</v>
      </c>
      <c r="V142" s="2" t="str">
        <f>IF(U142&gt;50,"20",IF(U142&gt;1,"10","0"))</f>
        <v>20</v>
      </c>
      <c r="W142" s="2">
        <f>J142++L142+N142+P142+R142+T142+V142</f>
        <v>37</v>
      </c>
    </row>
    <row r="143" spans="1:23" ht="46.5" customHeight="1" x14ac:dyDescent="0.25">
      <c r="A143" s="26">
        <v>141</v>
      </c>
      <c r="B143" s="29">
        <v>70</v>
      </c>
      <c r="C143" s="4" t="s">
        <v>405</v>
      </c>
      <c r="D143" s="8" t="s">
        <v>314</v>
      </c>
      <c r="E143" s="8" t="s">
        <v>93</v>
      </c>
      <c r="F143" s="10"/>
      <c r="G143" s="10"/>
      <c r="H143" s="10"/>
      <c r="I143" s="10">
        <f>(F143*17)+(G143*10)+(H143*17)</f>
        <v>0</v>
      </c>
      <c r="J143" s="11">
        <f>I143</f>
        <v>0</v>
      </c>
      <c r="K143" s="11"/>
      <c r="L143" s="11" t="str">
        <f>IF(K143=4,"30",IF(K143=5,"40",IF(K143=6,"50",IF(K143=7,"60",IF(K143=8,"70",IF(K143=9,"80",IF(K143=10,"90",IF(K143=11,"100",IF(K143=12,"110","0")))))))))</f>
        <v>0</v>
      </c>
      <c r="M143" s="11"/>
      <c r="N143" s="11">
        <f>M143*5</f>
        <v>0</v>
      </c>
      <c r="O143" s="11"/>
      <c r="P143" s="11">
        <f>IF(O143&gt;=2,O143*10-10,O143*5)</f>
        <v>0</v>
      </c>
      <c r="Q143" s="11"/>
      <c r="R143" s="11">
        <f>Q143*10</f>
        <v>0</v>
      </c>
      <c r="S143" s="11">
        <v>68</v>
      </c>
      <c r="T143" s="11" t="str">
        <f>IF(S143&gt;69,"17",IF(S143&gt;66,"15",IF(S143&gt;59,"12",IF(S143&gt;49,"10","0"))))</f>
        <v>15</v>
      </c>
      <c r="U143" s="11">
        <v>55</v>
      </c>
      <c r="V143" s="11" t="str">
        <f>IF(U143&gt;50,"20",IF(U143&gt;1,"10","0"))</f>
        <v>20</v>
      </c>
      <c r="W143" s="23">
        <f>J143++L143+N143+P143+R143+T143+V143</f>
        <v>35</v>
      </c>
    </row>
    <row r="144" spans="1:23" ht="46.5" customHeight="1" x14ac:dyDescent="0.25">
      <c r="A144" s="26">
        <v>142</v>
      </c>
      <c r="B144" s="29">
        <v>107</v>
      </c>
      <c r="C144" s="4" t="s">
        <v>406</v>
      </c>
      <c r="D144" s="8" t="s">
        <v>314</v>
      </c>
      <c r="E144" s="8" t="s">
        <v>130</v>
      </c>
      <c r="F144" s="10">
        <v>0</v>
      </c>
      <c r="G144" s="10">
        <v>0</v>
      </c>
      <c r="H144" s="10">
        <v>0</v>
      </c>
      <c r="I144" s="10">
        <f>(F144*17)+(G144*10)+(H144*17)</f>
        <v>0</v>
      </c>
      <c r="J144" s="11">
        <f>I144</f>
        <v>0</v>
      </c>
      <c r="K144" s="11"/>
      <c r="L144" s="11" t="str">
        <f>IF(K144=4,"30",IF(K144=5,"40",IF(K144=6,"50",IF(K144=7,"60",IF(K144=8,"70",IF(K144=9,"80",IF(K144=10,"90",IF(K144=11,"100",IF(K144=12,"110","0")))))))))</f>
        <v>0</v>
      </c>
      <c r="M144" s="11">
        <v>3</v>
      </c>
      <c r="N144" s="11">
        <f>M144*5</f>
        <v>15</v>
      </c>
      <c r="O144" s="11">
        <v>3</v>
      </c>
      <c r="P144" s="11">
        <f>IF(O144&gt;=2,O144*10-10,O144*5)</f>
        <v>20</v>
      </c>
      <c r="Q144" s="11"/>
      <c r="R144" s="11">
        <f>Q144*10</f>
        <v>0</v>
      </c>
      <c r="S144" s="11"/>
      <c r="T144" s="11" t="str">
        <f>IF(S144&gt;69,"17",IF(S144&gt;66,"15",IF(S144&gt;59,"12",IF(S144&gt;49,"10","0"))))</f>
        <v>0</v>
      </c>
      <c r="U144" s="11"/>
      <c r="V144" s="11" t="str">
        <f>IF(U144&gt;50,"20",IF(U144&gt;1,"10","0"))</f>
        <v>0</v>
      </c>
      <c r="W144" s="23">
        <f>J144++L144+N144+P144+R144+T144+V144</f>
        <v>35</v>
      </c>
    </row>
    <row r="145" spans="1:23" ht="46.5" customHeight="1" x14ac:dyDescent="0.25">
      <c r="A145" s="26">
        <v>143</v>
      </c>
      <c r="B145" s="29">
        <v>186</v>
      </c>
      <c r="C145" s="4" t="s">
        <v>407</v>
      </c>
      <c r="D145" s="8" t="s">
        <v>314</v>
      </c>
      <c r="E145" s="8" t="s">
        <v>207</v>
      </c>
      <c r="F145" s="10">
        <v>0</v>
      </c>
      <c r="G145" s="10">
        <v>0</v>
      </c>
      <c r="H145" s="10">
        <v>0</v>
      </c>
      <c r="I145" s="10">
        <f>(F145*17)+(G145*10)+(H145*17)</f>
        <v>0</v>
      </c>
      <c r="J145" s="11">
        <f>I145</f>
        <v>0</v>
      </c>
      <c r="K145" s="11"/>
      <c r="L145" s="11" t="str">
        <f>IF(K145=4,"30",IF(K145=5,"40",IF(K145=6,"50",IF(K145=7,"60",IF(K145=8,"70",IF(K145=9,"80",IF(K145=10,"90",IF(K145=11,"100",IF(K145=12,"110","0")))))))))</f>
        <v>0</v>
      </c>
      <c r="M145" s="11"/>
      <c r="N145" s="11">
        <f>M145*5</f>
        <v>0</v>
      </c>
      <c r="O145" s="11">
        <v>2</v>
      </c>
      <c r="P145" s="11">
        <f>IF(O145&gt;=2,O145*10-10,O145*5)</f>
        <v>10</v>
      </c>
      <c r="Q145" s="11"/>
      <c r="R145" s="11">
        <f>Q145*10</f>
        <v>0</v>
      </c>
      <c r="S145" s="11">
        <v>67</v>
      </c>
      <c r="T145" s="11" t="str">
        <f>IF(S145&gt;69,"17",IF(S145&gt;66,"15",IF(S145&gt;59,"12",IF(S145&gt;49,"10","0"))))</f>
        <v>15</v>
      </c>
      <c r="U145" s="11">
        <v>46</v>
      </c>
      <c r="V145" s="11" t="str">
        <f>IF(U145&gt;50,"20",IF(U145&gt;1,"10","0"))</f>
        <v>10</v>
      </c>
      <c r="W145" s="23">
        <f>J145++L145+N145+P145+R145+T145+V145</f>
        <v>35</v>
      </c>
    </row>
    <row r="146" spans="1:23" ht="46.5" customHeight="1" x14ac:dyDescent="0.25">
      <c r="A146" s="26">
        <v>144</v>
      </c>
      <c r="B146" s="29">
        <v>206</v>
      </c>
      <c r="C146" s="4" t="s">
        <v>397</v>
      </c>
      <c r="D146" s="8" t="s">
        <v>314</v>
      </c>
      <c r="E146" s="8" t="s">
        <v>227</v>
      </c>
      <c r="F146" s="10">
        <v>0</v>
      </c>
      <c r="G146" s="10">
        <v>0</v>
      </c>
      <c r="H146" s="10">
        <v>0</v>
      </c>
      <c r="I146" s="10">
        <f>(F146*17)+(G146*10)+(H146*17)</f>
        <v>0</v>
      </c>
      <c r="J146" s="11">
        <f>I146</f>
        <v>0</v>
      </c>
      <c r="K146" s="11"/>
      <c r="L146" s="11" t="str">
        <f>IF(K146=4,"30",IF(K146=5,"40",IF(K146=6,"50",IF(K146=7,"60",IF(K146=8,"70",IF(K146=9,"80",IF(K146=10,"90",IF(K146=11,"100",IF(K146=12,"110","0")))))))))</f>
        <v>0</v>
      </c>
      <c r="M146" s="11">
        <v>3</v>
      </c>
      <c r="N146" s="11">
        <f>M146*5</f>
        <v>15</v>
      </c>
      <c r="O146" s="11"/>
      <c r="P146" s="11">
        <f>IF(O146&gt;=2,O146*10-10,O146*5)</f>
        <v>0</v>
      </c>
      <c r="Q146" s="11"/>
      <c r="R146" s="11">
        <f>Q146*10</f>
        <v>0</v>
      </c>
      <c r="S146" s="11"/>
      <c r="T146" s="11" t="str">
        <f>IF(S146&gt;69,"17",IF(S146&gt;66,"15",IF(S146&gt;59,"12",IF(S146&gt;49,"10","0"))))</f>
        <v>0</v>
      </c>
      <c r="U146" s="11">
        <v>58</v>
      </c>
      <c r="V146" s="11" t="str">
        <f>IF(U146&gt;50,"20",IF(U146&gt;1,"10","0"))</f>
        <v>20</v>
      </c>
      <c r="W146" s="23">
        <f>J146++L146+N146+P146+R146+T146+V146</f>
        <v>35</v>
      </c>
    </row>
    <row r="147" spans="1:23" ht="46.5" customHeight="1" x14ac:dyDescent="0.25">
      <c r="A147" s="26">
        <v>145</v>
      </c>
      <c r="B147" s="29">
        <v>221</v>
      </c>
      <c r="C147" s="4" t="s">
        <v>306</v>
      </c>
      <c r="D147" s="8" t="s">
        <v>311</v>
      </c>
      <c r="E147" s="8" t="s">
        <v>242</v>
      </c>
      <c r="F147" s="10">
        <v>0</v>
      </c>
      <c r="G147" s="10">
        <v>0</v>
      </c>
      <c r="H147" s="10">
        <v>0</v>
      </c>
      <c r="I147" s="10">
        <f>(F147*17)+(G147*10)+(H147*17)</f>
        <v>0</v>
      </c>
      <c r="J147" s="11">
        <f>I147</f>
        <v>0</v>
      </c>
      <c r="K147" s="11"/>
      <c r="L147" s="11" t="str">
        <f>IF(K147=4,"30",IF(K147=5,"40",IF(K147=6,"50",IF(K147=7,"60",IF(K147=8,"70",IF(K147=9,"80",IF(K147=10,"90",IF(K147=11,"100",IF(K147=12,"110","0")))))))))</f>
        <v>0</v>
      </c>
      <c r="M147" s="11"/>
      <c r="N147" s="11">
        <f>M147*5</f>
        <v>0</v>
      </c>
      <c r="O147" s="11"/>
      <c r="P147" s="11">
        <f>IF(O147&gt;=2,O147*10-10,O147*5)</f>
        <v>0</v>
      </c>
      <c r="Q147" s="11"/>
      <c r="R147" s="11">
        <f>Q147*10</f>
        <v>0</v>
      </c>
      <c r="S147" s="11">
        <v>67</v>
      </c>
      <c r="T147" s="11" t="str">
        <f>IF(S147&gt;69,"17",IF(S147&gt;66,"15",IF(S147&gt;59,"12",IF(S147&gt;49,"10","0"))))</f>
        <v>15</v>
      </c>
      <c r="U147" s="11">
        <v>58</v>
      </c>
      <c r="V147" s="11" t="str">
        <f>IF(U147&gt;50,"20",IF(U147&gt;1,"10","0"))</f>
        <v>20</v>
      </c>
      <c r="W147" s="23">
        <f>J147++L147+N147+P147+R147+T147+V147</f>
        <v>35</v>
      </c>
    </row>
    <row r="148" spans="1:23" ht="46.5" customHeight="1" x14ac:dyDescent="0.25">
      <c r="A148" s="26">
        <v>146</v>
      </c>
      <c r="B148" s="29">
        <v>243</v>
      </c>
      <c r="C148" s="4" t="s">
        <v>408</v>
      </c>
      <c r="D148" s="8" t="s">
        <v>311</v>
      </c>
      <c r="E148" s="8" t="s">
        <v>264</v>
      </c>
      <c r="F148" s="10">
        <v>0</v>
      </c>
      <c r="G148" s="10">
        <v>0</v>
      </c>
      <c r="H148" s="10">
        <v>0</v>
      </c>
      <c r="I148" s="10">
        <f>(F148*17)+(G148*10)+(H148*17)</f>
        <v>0</v>
      </c>
      <c r="J148" s="11">
        <f>I148</f>
        <v>0</v>
      </c>
      <c r="K148" s="11"/>
      <c r="L148" s="11" t="str">
        <f>IF(K148=4,"30",IF(K148=5,"40",IF(K148=6,"50",IF(K148=7,"60",IF(K148=8,"70",IF(K148=9,"80",IF(K148=10,"90",IF(K148=11,"100",IF(K148=12,"110","0")))))))))</f>
        <v>0</v>
      </c>
      <c r="M148" s="11">
        <v>3</v>
      </c>
      <c r="N148" s="11">
        <f>M148*5</f>
        <v>15</v>
      </c>
      <c r="O148" s="11"/>
      <c r="P148" s="11">
        <f>IF(O148&gt;=2,O148*10-10,O148*5)</f>
        <v>0</v>
      </c>
      <c r="Q148" s="11"/>
      <c r="R148" s="11">
        <f>Q148*10</f>
        <v>0</v>
      </c>
      <c r="S148" s="11"/>
      <c r="T148" s="11" t="str">
        <f>IF(S148&gt;69,"17",IF(S148&gt;66,"15",IF(S148&gt;59,"12",IF(S148&gt;49,"10","0"))))</f>
        <v>0</v>
      </c>
      <c r="U148" s="11">
        <v>54</v>
      </c>
      <c r="V148" s="11" t="str">
        <f>IF(U148&gt;50,"20",IF(U148&gt;1,"10","0"))</f>
        <v>20</v>
      </c>
      <c r="W148" s="23">
        <f>J148++L148+N148+P148+R148+T148+V148</f>
        <v>35</v>
      </c>
    </row>
    <row r="149" spans="1:23" ht="46.5" customHeight="1" x14ac:dyDescent="0.25">
      <c r="A149" s="26">
        <v>147</v>
      </c>
      <c r="B149" s="31">
        <v>262</v>
      </c>
      <c r="C149" s="4" t="s">
        <v>409</v>
      </c>
      <c r="D149" s="8" t="s">
        <v>296</v>
      </c>
      <c r="E149" s="8" t="s">
        <v>283</v>
      </c>
      <c r="F149" s="1">
        <v>0</v>
      </c>
      <c r="G149" s="1">
        <v>0</v>
      </c>
      <c r="H149" s="1">
        <v>0</v>
      </c>
      <c r="I149" s="1">
        <f>(F149*17)+(G149*10)+(H149*17)</f>
        <v>0</v>
      </c>
      <c r="J149" s="2">
        <f>I149</f>
        <v>0</v>
      </c>
      <c r="K149" s="2"/>
      <c r="L149" s="2" t="str">
        <f>IF(K149=4,"30",IF(K149=5,"40",IF(K149=6,"50",IF(K149=7,"60",IF(K149=8,"70",IF(K149=9,"80",IF(K149=10,"90",IF(K149=11,"100",IF(K149=12,"110","0")))))))))</f>
        <v>0</v>
      </c>
      <c r="M149" s="2">
        <v>3</v>
      </c>
      <c r="N149" s="2">
        <f>M149*5</f>
        <v>15</v>
      </c>
      <c r="O149" s="2">
        <v>2</v>
      </c>
      <c r="P149" s="2">
        <f>IF(O149&gt;=2,O149*10-10,O149*5)</f>
        <v>10</v>
      </c>
      <c r="Q149" s="2"/>
      <c r="R149" s="2">
        <f>Q149*10</f>
        <v>0</v>
      </c>
      <c r="S149" s="2"/>
      <c r="T149" s="2" t="str">
        <f>IF(S149&gt;69,"17",IF(S149&gt;66,"15",IF(S149&gt;59,"12",IF(S149&gt;49,"10","0"))))</f>
        <v>0</v>
      </c>
      <c r="U149" s="2">
        <v>45</v>
      </c>
      <c r="V149" s="2" t="str">
        <f>IF(U149&gt;50,"20",IF(U149&gt;1,"10","0"))</f>
        <v>10</v>
      </c>
      <c r="W149" s="2">
        <f>J149++L149+N149+P149+R149+T149+V149</f>
        <v>35</v>
      </c>
    </row>
    <row r="150" spans="1:23" ht="46.5" customHeight="1" x14ac:dyDescent="0.25">
      <c r="A150" s="26">
        <v>148</v>
      </c>
      <c r="B150" s="29">
        <v>21</v>
      </c>
      <c r="C150" s="4" t="s">
        <v>410</v>
      </c>
      <c r="D150" s="8" t="s">
        <v>294</v>
      </c>
      <c r="E150" s="8" t="s">
        <v>44</v>
      </c>
      <c r="F150" s="10">
        <v>0</v>
      </c>
      <c r="G150" s="10">
        <v>0</v>
      </c>
      <c r="H150" s="10">
        <v>0</v>
      </c>
      <c r="I150" s="10">
        <f>(F150*17)+(G150*10)+(H150*17)</f>
        <v>0</v>
      </c>
      <c r="J150" s="11">
        <f>I150</f>
        <v>0</v>
      </c>
      <c r="K150" s="11"/>
      <c r="L150" s="11" t="str">
        <f>IF(K150=4,"30",IF(K150=5,"40",IF(K150=6,"50",IF(K150=7,"60",IF(K150=8,"70",IF(K150=9,"80",IF(K150=10,"90",IF(K150=11,"100",IF(K150=12,"110","0")))))))))</f>
        <v>0</v>
      </c>
      <c r="M150" s="11"/>
      <c r="N150" s="11">
        <f>M150*5</f>
        <v>0</v>
      </c>
      <c r="O150" s="11">
        <v>1</v>
      </c>
      <c r="P150" s="11">
        <f>IF(O150&gt;=2,O150*10-10,O150*5)</f>
        <v>5</v>
      </c>
      <c r="Q150" s="11"/>
      <c r="R150" s="11">
        <f>Q150*10</f>
        <v>0</v>
      </c>
      <c r="S150" s="11">
        <v>80</v>
      </c>
      <c r="T150" s="11" t="str">
        <f>IF(S150&gt;69,"17",IF(S150&gt;66,"15",IF(S150&gt;59,"12",IF(S150&gt;49,"10","0"))))</f>
        <v>17</v>
      </c>
      <c r="U150" s="11">
        <v>48</v>
      </c>
      <c r="V150" s="11" t="str">
        <f>IF(U150&gt;50,"20",IF(U150&gt;1,"10","0"))</f>
        <v>10</v>
      </c>
      <c r="W150" s="23">
        <f>J150++L150+N150+P150+R150+T150+V150</f>
        <v>32</v>
      </c>
    </row>
    <row r="151" spans="1:23" ht="46.5" customHeight="1" x14ac:dyDescent="0.25">
      <c r="A151" s="26">
        <v>149</v>
      </c>
      <c r="B151" s="29">
        <v>37</v>
      </c>
      <c r="C151" s="4" t="s">
        <v>411</v>
      </c>
      <c r="D151" s="8" t="s">
        <v>294</v>
      </c>
      <c r="E151" s="8" t="s">
        <v>60</v>
      </c>
      <c r="F151" s="10">
        <v>0</v>
      </c>
      <c r="G151" s="10">
        <v>0</v>
      </c>
      <c r="H151" s="10">
        <v>0</v>
      </c>
      <c r="I151" s="10">
        <f>(F151*17)+(G151*10)+(H151*17)</f>
        <v>0</v>
      </c>
      <c r="J151" s="11">
        <f>I151</f>
        <v>0</v>
      </c>
      <c r="K151" s="11"/>
      <c r="L151" s="11" t="str">
        <f>IF(K151=4,"30",IF(K151=5,"40",IF(K151=6,"50",IF(K151=7,"60",IF(K151=8,"70",IF(K151=9,"80",IF(K151=10,"90",IF(K151=11,"100",IF(K151=12,"110","0")))))))))</f>
        <v>0</v>
      </c>
      <c r="M151" s="11"/>
      <c r="N151" s="11">
        <f>M151*5</f>
        <v>0</v>
      </c>
      <c r="O151" s="11">
        <v>3</v>
      </c>
      <c r="P151" s="11">
        <f>IF(O151&gt;=2,O151*10-10,O151*5)</f>
        <v>20</v>
      </c>
      <c r="Q151" s="11"/>
      <c r="R151" s="11">
        <f>Q151*10</f>
        <v>0</v>
      </c>
      <c r="S151" s="11"/>
      <c r="T151" s="11" t="str">
        <f>IF(S151&gt;69,"17",IF(S151&gt;66,"15",IF(S151&gt;59,"12",IF(S151&gt;49,"10","0"))))</f>
        <v>0</v>
      </c>
      <c r="U151" s="11">
        <v>43</v>
      </c>
      <c r="V151" s="11" t="str">
        <f>IF(U151&gt;50,"20",IF(U151&gt;1,"10","0"))</f>
        <v>10</v>
      </c>
      <c r="W151" s="23">
        <f>J151++L151+N151+P151+R151+T151+V151</f>
        <v>30</v>
      </c>
    </row>
    <row r="152" spans="1:23" ht="46.5" customHeight="1" x14ac:dyDescent="0.25">
      <c r="A152" s="26">
        <v>150</v>
      </c>
      <c r="B152" s="29">
        <v>143</v>
      </c>
      <c r="C152" s="4" t="s">
        <v>414</v>
      </c>
      <c r="D152" s="8" t="s">
        <v>412</v>
      </c>
      <c r="E152" s="8" t="s">
        <v>165</v>
      </c>
      <c r="F152" s="10">
        <v>0</v>
      </c>
      <c r="G152" s="10">
        <v>0</v>
      </c>
      <c r="H152" s="10">
        <v>0</v>
      </c>
      <c r="I152" s="10">
        <f>(F152*17)+(G152*10)+(H152*17)</f>
        <v>0</v>
      </c>
      <c r="J152" s="11">
        <f>I152</f>
        <v>0</v>
      </c>
      <c r="K152" s="11"/>
      <c r="L152" s="11" t="str">
        <f>IF(K152=4,"30",IF(K152=5,"40",IF(K152=6,"50",IF(K152=7,"60",IF(K152=8,"70",IF(K152=9,"80",IF(K152=10,"90",IF(K152=11,"100",IF(K152=12,"110","0")))))))))</f>
        <v>0</v>
      </c>
      <c r="M152" s="11"/>
      <c r="N152" s="11">
        <f>M152*5</f>
        <v>0</v>
      </c>
      <c r="O152" s="11">
        <v>2</v>
      </c>
      <c r="P152" s="11">
        <f>IF(O152&gt;=2,O152*10-10,O152*5)</f>
        <v>10</v>
      </c>
      <c r="Q152" s="11"/>
      <c r="R152" s="11">
        <f>Q152*10</f>
        <v>0</v>
      </c>
      <c r="S152" s="11"/>
      <c r="T152" s="11" t="str">
        <f>IF(S152&gt;69,"17",IF(S152&gt;66,"15",IF(S152&gt;59,"12",IF(S152&gt;49,"10","0"))))</f>
        <v>0</v>
      </c>
      <c r="U152" s="11">
        <v>52</v>
      </c>
      <c r="V152" s="11" t="str">
        <f>IF(U152&gt;50,"20",IF(U152&gt;1,"10","0"))</f>
        <v>20</v>
      </c>
      <c r="W152" s="23">
        <f>J152++L152+N152+P152+R152+T152+V152</f>
        <v>30</v>
      </c>
    </row>
    <row r="153" spans="1:23" ht="46.5" customHeight="1" x14ac:dyDescent="0.25">
      <c r="A153" s="26">
        <v>151</v>
      </c>
      <c r="B153" s="29">
        <v>230</v>
      </c>
      <c r="C153" s="4" t="s">
        <v>415</v>
      </c>
      <c r="D153" s="8" t="s">
        <v>413</v>
      </c>
      <c r="E153" s="8" t="s">
        <v>251</v>
      </c>
      <c r="F153" s="10">
        <v>0</v>
      </c>
      <c r="G153" s="10">
        <v>0</v>
      </c>
      <c r="H153" s="10">
        <v>0</v>
      </c>
      <c r="I153" s="10">
        <f>(F153*17)+(G153*10)+(H153*17)</f>
        <v>0</v>
      </c>
      <c r="J153" s="11">
        <f>I153</f>
        <v>0</v>
      </c>
      <c r="K153" s="11"/>
      <c r="L153" s="11" t="str">
        <f>IF(K153=4,"30",IF(K153=5,"40",IF(K153=6,"50",IF(K153=7,"60",IF(K153=8,"70",IF(K153=9,"80",IF(K153=10,"90",IF(K153=11,"100",IF(K153=12,"110","0")))))))))</f>
        <v>0</v>
      </c>
      <c r="M153" s="11"/>
      <c r="N153" s="11">
        <f>M153*5</f>
        <v>0</v>
      </c>
      <c r="O153" s="11"/>
      <c r="P153" s="11">
        <f>IF(O153&gt;=2,O153*10-10,O153*5)</f>
        <v>0</v>
      </c>
      <c r="Q153" s="11"/>
      <c r="R153" s="11">
        <f>Q153*10</f>
        <v>0</v>
      </c>
      <c r="S153" s="11">
        <v>80</v>
      </c>
      <c r="T153" s="11" t="str">
        <f>IF(S153&gt;69,"17",IF(S153&gt;66,"15",IF(S153&gt;59,"12",IF(S153&gt;49,"10","0"))))</f>
        <v>17</v>
      </c>
      <c r="U153" s="11">
        <v>46</v>
      </c>
      <c r="V153" s="11" t="str">
        <f>IF(U153&gt;50,"20",IF(U153&gt;1,"10","0"))</f>
        <v>10</v>
      </c>
      <c r="W153" s="23">
        <f>J153++L153+N153+P153+R153+T153+V153</f>
        <v>27</v>
      </c>
    </row>
    <row r="154" spans="1:23" ht="46.5" customHeight="1" x14ac:dyDescent="0.25">
      <c r="A154" s="26">
        <v>152</v>
      </c>
      <c r="B154" s="31">
        <v>248</v>
      </c>
      <c r="C154" s="4" t="s">
        <v>329</v>
      </c>
      <c r="D154" s="8" t="s">
        <v>327</v>
      </c>
      <c r="E154" s="8" t="s">
        <v>269</v>
      </c>
      <c r="F154" s="1">
        <v>0</v>
      </c>
      <c r="G154" s="1">
        <v>0</v>
      </c>
      <c r="H154" s="1">
        <v>0</v>
      </c>
      <c r="I154" s="1">
        <f>(F154*17)+(G154*10)+(H154*17)</f>
        <v>0</v>
      </c>
      <c r="J154" s="2">
        <f>I154</f>
        <v>0</v>
      </c>
      <c r="K154" s="2"/>
      <c r="L154" s="2" t="str">
        <f>IF(K154=4,"30",IF(K154=5,"40",IF(K154=6,"50",IF(K154=7,"60",IF(K154=8,"70",IF(K154=9,"80",IF(K154=10,"90",IF(K154=11,"100",IF(K154=12,"110","0")))))))))</f>
        <v>0</v>
      </c>
      <c r="M154" s="2"/>
      <c r="N154" s="2">
        <f>M154*5</f>
        <v>0</v>
      </c>
      <c r="O154" s="2"/>
      <c r="P154" s="2">
        <f>IF(O154&gt;=2,O154*10-10,O154*5)</f>
        <v>0</v>
      </c>
      <c r="Q154" s="2"/>
      <c r="R154" s="2">
        <f>Q154*10</f>
        <v>0</v>
      </c>
      <c r="S154" s="2">
        <v>80</v>
      </c>
      <c r="T154" s="2" t="str">
        <f>IF(S154&gt;69,"17",IF(S154&gt;66,"15",IF(S154&gt;59,"12",IF(S154&gt;49,"10","0"))))</f>
        <v>17</v>
      </c>
      <c r="U154" s="2">
        <v>50</v>
      </c>
      <c r="V154" s="2" t="str">
        <f>IF(U154&gt;50,"20",IF(U154&gt;1,"10","0"))</f>
        <v>10</v>
      </c>
      <c r="W154" s="23">
        <f>J154++L154+N154+P154+R154+T154+V154</f>
        <v>27</v>
      </c>
    </row>
    <row r="155" spans="1:23" ht="46.5" customHeight="1" x14ac:dyDescent="0.25">
      <c r="A155" s="26">
        <v>153</v>
      </c>
      <c r="B155" s="29">
        <v>117</v>
      </c>
      <c r="C155" s="4" t="s">
        <v>416</v>
      </c>
      <c r="D155" s="8" t="s">
        <v>315</v>
      </c>
      <c r="E155" s="8" t="s">
        <v>140</v>
      </c>
      <c r="F155" s="10">
        <v>0</v>
      </c>
      <c r="G155" s="10">
        <v>0</v>
      </c>
      <c r="H155" s="10">
        <v>0</v>
      </c>
      <c r="I155" s="10">
        <f>(F155*17)+(G155*10)+(H155*17)</f>
        <v>0</v>
      </c>
      <c r="J155" s="11">
        <f>I155</f>
        <v>0</v>
      </c>
      <c r="K155" s="11"/>
      <c r="L155" s="11" t="str">
        <f>IF(K155=4,"30",IF(K155=5,"40",IF(K155=6,"50",IF(K155=7,"60",IF(K155=8,"70",IF(K155=9,"80",IF(K155=10,"90",IF(K155=11,"100",IF(K155=12,"110","0")))))))))</f>
        <v>0</v>
      </c>
      <c r="M155" s="11"/>
      <c r="N155" s="11">
        <f>M155*5</f>
        <v>0</v>
      </c>
      <c r="O155" s="11">
        <v>1</v>
      </c>
      <c r="P155" s="11">
        <f>IF(O155&gt;=2,O155*10-10,O155*5)</f>
        <v>5</v>
      </c>
      <c r="Q155" s="11"/>
      <c r="R155" s="11">
        <f>Q155*10</f>
        <v>0</v>
      </c>
      <c r="S155" s="11">
        <v>50</v>
      </c>
      <c r="T155" s="11" t="str">
        <f>IF(S155&gt;69,"17",IF(S155&gt;66,"15",IF(S155&gt;59,"12",IF(S155&gt;49,"10","0"))))</f>
        <v>10</v>
      </c>
      <c r="U155" s="11">
        <v>23</v>
      </c>
      <c r="V155" s="11" t="str">
        <f>IF(U155&gt;50,"20",IF(U155&gt;1,"10","0"))</f>
        <v>10</v>
      </c>
      <c r="W155" s="23">
        <f>J155++L155+N155+P155+R155+T155+V155</f>
        <v>25</v>
      </c>
    </row>
    <row r="156" spans="1:23" ht="46.5" customHeight="1" x14ac:dyDescent="0.25">
      <c r="A156" s="26">
        <v>154</v>
      </c>
      <c r="B156" s="29">
        <v>145</v>
      </c>
      <c r="C156" s="4" t="s">
        <v>313</v>
      </c>
      <c r="D156" s="8" t="s">
        <v>294</v>
      </c>
      <c r="E156" s="8" t="s">
        <v>167</v>
      </c>
      <c r="F156" s="10">
        <v>0</v>
      </c>
      <c r="G156" s="10">
        <v>0</v>
      </c>
      <c r="H156" s="10">
        <v>0</v>
      </c>
      <c r="I156" s="10">
        <f>(F156*17)+(G156*10)+(H156*17)</f>
        <v>0</v>
      </c>
      <c r="J156" s="11">
        <f>I156</f>
        <v>0</v>
      </c>
      <c r="K156" s="11"/>
      <c r="L156" s="11" t="str">
        <f>IF(K156=4,"30",IF(K156=5,"40",IF(K156=6,"50",IF(K156=7,"60",IF(K156=8,"70",IF(K156=9,"80",IF(K156=10,"90",IF(K156=11,"100",IF(K156=12,"110","0")))))))))</f>
        <v>0</v>
      </c>
      <c r="M156" s="11"/>
      <c r="N156" s="11">
        <f>M156*5</f>
        <v>0</v>
      </c>
      <c r="O156" s="11">
        <v>1</v>
      </c>
      <c r="P156" s="11">
        <f>IF(O156&gt;=2,O156*10-10,O156*5)</f>
        <v>5</v>
      </c>
      <c r="Q156" s="11"/>
      <c r="R156" s="11">
        <f>Q156*10</f>
        <v>0</v>
      </c>
      <c r="S156" s="11"/>
      <c r="T156" s="11" t="str">
        <f>IF(S156&gt;69,"17",IF(S156&gt;66,"15",IF(S156&gt;59,"12",IF(S156&gt;49,"10","0"))))</f>
        <v>0</v>
      </c>
      <c r="U156" s="11">
        <v>52</v>
      </c>
      <c r="V156" s="11" t="str">
        <f>IF(U156&gt;50,"20",IF(U156&gt;1,"10","0"))</f>
        <v>20</v>
      </c>
      <c r="W156" s="23">
        <f>J156++L156+N156+P156+R156+T156+V156</f>
        <v>25</v>
      </c>
    </row>
    <row r="157" spans="1:23" ht="46.5" customHeight="1" x14ac:dyDescent="0.25">
      <c r="A157" s="26">
        <v>155</v>
      </c>
      <c r="B157" s="34">
        <v>4</v>
      </c>
      <c r="C157" s="15" t="s">
        <v>417</v>
      </c>
      <c r="D157" s="7" t="s">
        <v>292</v>
      </c>
      <c r="E157" s="8" t="s">
        <v>22</v>
      </c>
      <c r="F157" s="10">
        <v>0</v>
      </c>
      <c r="G157" s="10">
        <v>0</v>
      </c>
      <c r="H157" s="10">
        <v>0</v>
      </c>
      <c r="I157" s="10">
        <f>(F157*17)+(G157*10)+(H157*17)</f>
        <v>0</v>
      </c>
      <c r="J157" s="11">
        <f>I157</f>
        <v>0</v>
      </c>
      <c r="K157" s="11"/>
      <c r="L157" s="11" t="str">
        <f>IF(K157=4,"30",IF(K157=5,"40",IF(K157=6,"50",IF(K157=7,"60",IF(K157=8,"70",IF(K157=9,"80",IF(K157=10,"90",IF(K157=11,"100",IF(K157=12,"110","0")))))))))</f>
        <v>0</v>
      </c>
      <c r="M157" s="11"/>
      <c r="N157" s="11">
        <f>M157*5</f>
        <v>0</v>
      </c>
      <c r="O157" s="11"/>
      <c r="P157" s="11">
        <f>IF(O157&gt;=2,O157*10-10,O157*5)</f>
        <v>0</v>
      </c>
      <c r="Q157" s="11"/>
      <c r="R157" s="11">
        <f>Q157*10</f>
        <v>0</v>
      </c>
      <c r="S157" s="11"/>
      <c r="T157" s="11" t="str">
        <f>IF(S157&gt;69,"17",IF(S157&gt;66,"15",IF(S157&gt;59,"12",IF(S157&gt;49,"10","0"))))</f>
        <v>0</v>
      </c>
      <c r="U157" s="11">
        <v>60</v>
      </c>
      <c r="V157" s="11" t="str">
        <f>IF(U157&gt;50,"20",IF(U157&gt;1,"10","0"))</f>
        <v>20</v>
      </c>
      <c r="W157" s="23">
        <f>J157++L157+N157+P157+R157+T157+V157</f>
        <v>20</v>
      </c>
    </row>
    <row r="158" spans="1:23" ht="46.5" customHeight="1" x14ac:dyDescent="0.25">
      <c r="A158" s="26">
        <v>156</v>
      </c>
      <c r="B158" s="29">
        <v>24</v>
      </c>
      <c r="C158" s="4" t="s">
        <v>418</v>
      </c>
      <c r="D158" s="8" t="s">
        <v>311</v>
      </c>
      <c r="E158" s="8" t="s">
        <v>47</v>
      </c>
      <c r="F158" s="10">
        <v>0</v>
      </c>
      <c r="G158" s="10">
        <v>0</v>
      </c>
      <c r="H158" s="10">
        <v>0</v>
      </c>
      <c r="I158" s="10">
        <f>(F158*17)+(G158*10)+(H158*17)</f>
        <v>0</v>
      </c>
      <c r="J158" s="11">
        <f>I158</f>
        <v>0</v>
      </c>
      <c r="K158" s="11"/>
      <c r="L158" s="11" t="str">
        <f>IF(K158=4,"30",IF(K158=5,"40",IF(K158=6,"50",IF(K158=7,"60",IF(K158=8,"70",IF(K158=9,"80",IF(K158=10,"90",IF(K158=11,"100",IF(K158=12,"110","0")))))))))</f>
        <v>0</v>
      </c>
      <c r="M158" s="11"/>
      <c r="N158" s="11">
        <f>M158*5</f>
        <v>0</v>
      </c>
      <c r="O158" s="11"/>
      <c r="P158" s="11">
        <f>IF(O158&gt;=2,O158*10-10,O158*5)</f>
        <v>0</v>
      </c>
      <c r="Q158" s="11"/>
      <c r="R158" s="11">
        <f>Q158*10</f>
        <v>0</v>
      </c>
      <c r="S158" s="11"/>
      <c r="T158" s="11" t="str">
        <f>IF(S158&gt;69,"17",IF(S158&gt;66,"15",IF(S158&gt;59,"12",IF(S158&gt;49,"10","0"))))</f>
        <v>0</v>
      </c>
      <c r="U158" s="11">
        <v>53</v>
      </c>
      <c r="V158" s="11" t="str">
        <f>IF(U158&gt;50,"20",IF(U158&gt;1,"10","0"))</f>
        <v>20</v>
      </c>
      <c r="W158" s="23">
        <f>J158++L158+N158+P158+R158+T158+V158</f>
        <v>20</v>
      </c>
    </row>
    <row r="159" spans="1:23" ht="46.5" customHeight="1" x14ac:dyDescent="0.25">
      <c r="A159" s="26">
        <v>157</v>
      </c>
      <c r="B159" s="29">
        <v>36</v>
      </c>
      <c r="C159" s="4" t="s">
        <v>419</v>
      </c>
      <c r="D159" s="8" t="s">
        <v>296</v>
      </c>
      <c r="E159" s="8" t="s">
        <v>59</v>
      </c>
      <c r="F159" s="10">
        <v>0</v>
      </c>
      <c r="G159" s="10">
        <v>0</v>
      </c>
      <c r="H159" s="10">
        <v>0</v>
      </c>
      <c r="I159" s="10">
        <f>(F159*17)+(G159*10)+(H159*17)</f>
        <v>0</v>
      </c>
      <c r="J159" s="11">
        <f>I159</f>
        <v>0</v>
      </c>
      <c r="K159" s="11"/>
      <c r="L159" s="11" t="str">
        <f>IF(K159=4,"30",IF(K159=5,"40",IF(K159=6,"50",IF(K159=7,"60",IF(K159=8,"70",IF(K159=9,"80",IF(K159=10,"90",IF(K159=11,"100",IF(K159=12,"110","0")))))))))</f>
        <v>0</v>
      </c>
      <c r="M159" s="11">
        <v>3</v>
      </c>
      <c r="N159" s="11">
        <f>M159*5</f>
        <v>15</v>
      </c>
      <c r="O159" s="11">
        <v>1</v>
      </c>
      <c r="P159" s="11">
        <f>IF(O159&gt;=2,O159*10-10,O159*5)</f>
        <v>5</v>
      </c>
      <c r="Q159" s="11"/>
      <c r="R159" s="11">
        <f>Q159*10</f>
        <v>0</v>
      </c>
      <c r="S159" s="11"/>
      <c r="T159" s="11" t="str">
        <f>IF(S159&gt;69,"17",IF(S159&gt;66,"15",IF(S159&gt;59,"12",IF(S159&gt;49,"10","0"))))</f>
        <v>0</v>
      </c>
      <c r="U159" s="11"/>
      <c r="V159" s="11" t="str">
        <f>IF(U159&gt;50,"20",IF(U159&gt;1,"10","0"))</f>
        <v>0</v>
      </c>
      <c r="W159" s="23">
        <f>J159++L159+N159+P159+R159+T159+V159</f>
        <v>20</v>
      </c>
    </row>
    <row r="160" spans="1:23" ht="46.5" customHeight="1" x14ac:dyDescent="0.25">
      <c r="A160" s="26">
        <v>158</v>
      </c>
      <c r="B160" s="29">
        <v>45</v>
      </c>
      <c r="C160" s="4" t="s">
        <v>324</v>
      </c>
      <c r="D160" s="8" t="s">
        <v>294</v>
      </c>
      <c r="E160" s="8" t="s">
        <v>68</v>
      </c>
      <c r="F160" s="10">
        <v>0</v>
      </c>
      <c r="G160" s="10">
        <v>0</v>
      </c>
      <c r="H160" s="10">
        <v>0</v>
      </c>
      <c r="I160" s="10">
        <f>(F160*17)+(G160*10)+(H160*17)</f>
        <v>0</v>
      </c>
      <c r="J160" s="11">
        <f>I160</f>
        <v>0</v>
      </c>
      <c r="K160" s="11"/>
      <c r="L160" s="11" t="str">
        <f>IF(K160=4,"30",IF(K160=5,"40",IF(K160=6,"50",IF(K160=7,"60",IF(K160=8,"70",IF(K160=9,"80",IF(K160=10,"90",IF(K160=11,"100",IF(K160=12,"110","0")))))))))</f>
        <v>0</v>
      </c>
      <c r="M160" s="11"/>
      <c r="N160" s="11">
        <f>M160*5</f>
        <v>0</v>
      </c>
      <c r="O160" s="11"/>
      <c r="P160" s="11">
        <f>IF(O160&gt;=2,O160*10-10,O160*5)</f>
        <v>0</v>
      </c>
      <c r="Q160" s="11"/>
      <c r="R160" s="11">
        <f>Q160*10</f>
        <v>0</v>
      </c>
      <c r="S160" s="11"/>
      <c r="T160" s="11" t="str">
        <f>IF(S160&gt;69,"17",IF(S160&gt;66,"15",IF(S160&gt;59,"12",IF(S160&gt;49,"10","0"))))</f>
        <v>0</v>
      </c>
      <c r="U160" s="11">
        <v>62</v>
      </c>
      <c r="V160" s="11" t="str">
        <f>IF(U160&gt;50,"20",IF(U160&gt;1,"10","0"))</f>
        <v>20</v>
      </c>
      <c r="W160" s="23">
        <f>J160++L160+N160+P160+R160+T160+V160</f>
        <v>20</v>
      </c>
    </row>
    <row r="161" spans="1:23" ht="46.5" customHeight="1" x14ac:dyDescent="0.25">
      <c r="A161" s="26">
        <v>159</v>
      </c>
      <c r="B161" s="29">
        <v>49</v>
      </c>
      <c r="C161" s="4" t="s">
        <v>402</v>
      </c>
      <c r="D161" s="8" t="s">
        <v>311</v>
      </c>
      <c r="E161" s="8" t="s">
        <v>72</v>
      </c>
      <c r="F161" s="10">
        <v>0</v>
      </c>
      <c r="G161" s="10">
        <v>0</v>
      </c>
      <c r="H161" s="10">
        <v>0</v>
      </c>
      <c r="I161" s="10">
        <f>(F161*17)+(G161*10)+(H161*17)</f>
        <v>0</v>
      </c>
      <c r="J161" s="11">
        <f>I161</f>
        <v>0</v>
      </c>
      <c r="K161" s="11"/>
      <c r="L161" s="11" t="str">
        <f>IF(K161=4,"30",IF(K161=5,"40",IF(K161=6,"50",IF(K161=7,"60",IF(K161=8,"70",IF(K161=9,"80",IF(K161=10,"90",IF(K161=11,"100",IF(K161=12,"110","0")))))))))</f>
        <v>0</v>
      </c>
      <c r="M161" s="11"/>
      <c r="N161" s="11">
        <f>M161*5</f>
        <v>0</v>
      </c>
      <c r="O161" s="11"/>
      <c r="P161" s="11">
        <f>IF(O161&gt;=2,O161*10-10,O161*5)</f>
        <v>0</v>
      </c>
      <c r="Q161" s="11"/>
      <c r="R161" s="11">
        <f>Q161*10</f>
        <v>0</v>
      </c>
      <c r="S161" s="11"/>
      <c r="T161" s="11" t="str">
        <f>IF(S161&gt;69,"17",IF(S161&gt;66,"15",IF(S161&gt;59,"12",IF(S161&gt;49,"10","0"))))</f>
        <v>0</v>
      </c>
      <c r="U161" s="11">
        <v>59</v>
      </c>
      <c r="V161" s="11" t="str">
        <f>IF(U161&gt;50,"20",IF(U161&gt;1,"10","0"))</f>
        <v>20</v>
      </c>
      <c r="W161" s="23">
        <f>J161++L161+N161+P161+R161+T161+V161</f>
        <v>20</v>
      </c>
    </row>
    <row r="162" spans="1:23" ht="46.5" customHeight="1" x14ac:dyDescent="0.25">
      <c r="A162" s="26">
        <v>160</v>
      </c>
      <c r="B162" s="29">
        <v>51</v>
      </c>
      <c r="C162" s="4" t="s">
        <v>420</v>
      </c>
      <c r="D162" s="8" t="s">
        <v>314</v>
      </c>
      <c r="E162" s="8" t="s">
        <v>74</v>
      </c>
      <c r="F162" s="10">
        <v>0</v>
      </c>
      <c r="G162" s="10">
        <v>0</v>
      </c>
      <c r="H162" s="10">
        <v>0</v>
      </c>
      <c r="I162" s="10">
        <f>(F162*17)+(G162*10)+(H162*17)</f>
        <v>0</v>
      </c>
      <c r="J162" s="11">
        <f>I162</f>
        <v>0</v>
      </c>
      <c r="K162" s="11">
        <v>0</v>
      </c>
      <c r="L162" s="11" t="str">
        <f>IF(K162=4,"30",IF(K162=5,"40",IF(K162=6,"50",IF(K162=7,"60",IF(K162=8,"70",IF(K162=9,"80",IF(K162=10,"90",IF(K162=11,"100",IF(K162=12,"110","0")))))))))</f>
        <v>0</v>
      </c>
      <c r="M162" s="11"/>
      <c r="N162" s="11">
        <f>M162*5</f>
        <v>0</v>
      </c>
      <c r="O162" s="11"/>
      <c r="P162" s="11">
        <f>IF(O162&gt;=2,O162*10-10,O162*5)</f>
        <v>0</v>
      </c>
      <c r="Q162" s="11">
        <v>0</v>
      </c>
      <c r="R162" s="11">
        <f>Q162*10</f>
        <v>0</v>
      </c>
      <c r="S162" s="11"/>
      <c r="T162" s="11" t="str">
        <f>IF(S162&gt;69,"17",IF(S162&gt;66,"15",IF(S162&gt;59,"12",IF(S162&gt;49,"10","0"))))</f>
        <v>0</v>
      </c>
      <c r="U162" s="11">
        <v>54</v>
      </c>
      <c r="V162" s="11" t="str">
        <f>IF(U162&gt;50,"20",IF(U162&gt;1,"10","0"))</f>
        <v>20</v>
      </c>
      <c r="W162" s="23">
        <f>J162++L162+N162+P162+R162+T162+V162</f>
        <v>20</v>
      </c>
    </row>
    <row r="163" spans="1:23" ht="46.5" customHeight="1" x14ac:dyDescent="0.25">
      <c r="A163" s="26">
        <v>161</v>
      </c>
      <c r="B163" s="29">
        <v>60</v>
      </c>
      <c r="C163" s="4" t="s">
        <v>347</v>
      </c>
      <c r="D163" s="8" t="s">
        <v>315</v>
      </c>
      <c r="E163" s="8" t="s">
        <v>83</v>
      </c>
      <c r="F163" s="10">
        <v>0</v>
      </c>
      <c r="G163" s="10">
        <v>0</v>
      </c>
      <c r="H163" s="10">
        <v>0</v>
      </c>
      <c r="I163" s="10">
        <f>(F163*17)+(G163*10)+(H163*17)</f>
        <v>0</v>
      </c>
      <c r="J163" s="11">
        <f>I163</f>
        <v>0</v>
      </c>
      <c r="K163" s="11"/>
      <c r="L163" s="11" t="str">
        <f>IF(K163=4,"30",IF(K163=5,"40",IF(K163=6,"50",IF(K163=7,"60",IF(K163=8,"70",IF(K163=9,"80",IF(K163=10,"90",IF(K163=11,"100",IF(K163=12,"110","0")))))))))</f>
        <v>0</v>
      </c>
      <c r="M163" s="11"/>
      <c r="N163" s="11">
        <f>M163*5</f>
        <v>0</v>
      </c>
      <c r="O163" s="11"/>
      <c r="P163" s="11">
        <f>IF(O163&gt;=2,O163*10-10,O163*5)</f>
        <v>0</v>
      </c>
      <c r="Q163" s="11"/>
      <c r="R163" s="11">
        <f>Q163*10</f>
        <v>0</v>
      </c>
      <c r="S163" s="11"/>
      <c r="T163" s="11" t="str">
        <f>IF(S163&gt;69,"17",IF(S163&gt;66,"15",IF(S163&gt;59,"12",IF(S163&gt;49,"10","0"))))</f>
        <v>0</v>
      </c>
      <c r="U163" s="11">
        <v>57</v>
      </c>
      <c r="V163" s="11" t="str">
        <f>IF(U163&gt;50,"20",IF(U163&gt;1,"10","0"))</f>
        <v>20</v>
      </c>
      <c r="W163" s="23">
        <f>J163++L163+N163+P163+R163+T163+V163</f>
        <v>20</v>
      </c>
    </row>
    <row r="164" spans="1:23" ht="46.5" customHeight="1" x14ac:dyDescent="0.25">
      <c r="A164" s="26">
        <v>162</v>
      </c>
      <c r="B164" s="29">
        <v>67</v>
      </c>
      <c r="C164" s="4" t="s">
        <v>422</v>
      </c>
      <c r="D164" s="8" t="s">
        <v>321</v>
      </c>
      <c r="E164" s="8" t="s">
        <v>90</v>
      </c>
      <c r="F164" s="10">
        <v>0</v>
      </c>
      <c r="G164" s="10">
        <v>0</v>
      </c>
      <c r="H164" s="10">
        <v>0</v>
      </c>
      <c r="I164" s="10">
        <f>(F164*17)+(G164*10)+(H164*17)</f>
        <v>0</v>
      </c>
      <c r="J164" s="11">
        <f>I164</f>
        <v>0</v>
      </c>
      <c r="K164" s="11"/>
      <c r="L164" s="11" t="str">
        <f>IF(K164=4,"30",IF(K164=5,"40",IF(K164=6,"50",IF(K164=7,"60",IF(K164=8,"70",IF(K164=9,"80",IF(K164=10,"90",IF(K164=11,"100",IF(K164=12,"110","0")))))))))</f>
        <v>0</v>
      </c>
      <c r="M164" s="11"/>
      <c r="N164" s="11">
        <f>M164*5</f>
        <v>0</v>
      </c>
      <c r="O164" s="11">
        <v>2</v>
      </c>
      <c r="P164" s="11">
        <f>IF(O164&gt;=2,O164*10-10,O164*5)</f>
        <v>10</v>
      </c>
      <c r="Q164" s="11">
        <v>0</v>
      </c>
      <c r="R164" s="11">
        <f>Q164*10</f>
        <v>0</v>
      </c>
      <c r="S164" s="11"/>
      <c r="T164" s="11" t="str">
        <f>IF(S164&gt;69,"17",IF(S164&gt;66,"15",IF(S164&gt;59,"12",IF(S164&gt;49,"10","0"))))</f>
        <v>0</v>
      </c>
      <c r="U164" s="11">
        <v>42</v>
      </c>
      <c r="V164" s="11" t="str">
        <f>IF(U164&gt;50,"20",IF(U164&gt;1,"10","0"))</f>
        <v>10</v>
      </c>
      <c r="W164" s="23">
        <f>J164++L164+N164+P164+R164+T164+V164</f>
        <v>20</v>
      </c>
    </row>
    <row r="165" spans="1:23" ht="46.5" customHeight="1" x14ac:dyDescent="0.25">
      <c r="A165" s="26">
        <v>163</v>
      </c>
      <c r="B165" s="29">
        <v>76</v>
      </c>
      <c r="C165" s="4" t="s">
        <v>423</v>
      </c>
      <c r="D165" s="8" t="s">
        <v>421</v>
      </c>
      <c r="E165" s="8" t="s">
        <v>99</v>
      </c>
      <c r="F165" s="10">
        <v>0</v>
      </c>
      <c r="G165" s="10">
        <v>0</v>
      </c>
      <c r="H165" s="10">
        <v>0</v>
      </c>
      <c r="I165" s="10">
        <f>(F165*17)+(G165*10)+(H165*17)</f>
        <v>0</v>
      </c>
      <c r="J165" s="11">
        <f>I165</f>
        <v>0</v>
      </c>
      <c r="K165" s="11"/>
      <c r="L165" s="11" t="str">
        <f>IF(K165=4,"30",IF(K165=5,"40",IF(K165=6,"50",IF(K165=7,"60",IF(K165=8,"70",IF(K165=9,"80",IF(K165=10,"90",IF(K165=11,"100",IF(K165=12,"110","0")))))))))</f>
        <v>0</v>
      </c>
      <c r="M165" s="11"/>
      <c r="N165" s="11">
        <f>M165*5</f>
        <v>0</v>
      </c>
      <c r="O165" s="11">
        <v>2</v>
      </c>
      <c r="P165" s="11">
        <f>IF(O165&gt;=2,O165*10-10,O165*5)</f>
        <v>10</v>
      </c>
      <c r="Q165" s="11"/>
      <c r="R165" s="11">
        <f>Q165*10</f>
        <v>0</v>
      </c>
      <c r="S165" s="11"/>
      <c r="T165" s="11" t="str">
        <f>IF(S165&gt;69,"17",IF(S165&gt;66,"15",IF(S165&gt;59,"12",IF(S165&gt;49,"10","0"))))</f>
        <v>0</v>
      </c>
      <c r="U165" s="11">
        <v>36</v>
      </c>
      <c r="V165" s="11" t="str">
        <f>IF(U165&gt;50,"20",IF(U165&gt;1,"10","0"))</f>
        <v>10</v>
      </c>
      <c r="W165" s="23">
        <f>J165++L165+N165+P165+R165+T165+V165</f>
        <v>20</v>
      </c>
    </row>
    <row r="166" spans="1:23" ht="46.5" customHeight="1" x14ac:dyDescent="0.25">
      <c r="A166" s="26">
        <v>164</v>
      </c>
      <c r="B166" s="29">
        <v>77</v>
      </c>
      <c r="C166" s="4" t="s">
        <v>424</v>
      </c>
      <c r="D166" s="8" t="s">
        <v>322</v>
      </c>
      <c r="E166" s="8" t="s">
        <v>100</v>
      </c>
      <c r="F166" s="10">
        <v>0</v>
      </c>
      <c r="G166" s="10">
        <v>0</v>
      </c>
      <c r="H166" s="10">
        <v>0</v>
      </c>
      <c r="I166" s="10">
        <f>(F166*17)+(G166*10)+(H166*17)</f>
        <v>0</v>
      </c>
      <c r="J166" s="11">
        <f>I166</f>
        <v>0</v>
      </c>
      <c r="K166" s="11"/>
      <c r="L166" s="11" t="str">
        <f>IF(K166=4,"30",IF(K166=5,"40",IF(K166=6,"50",IF(K166=7,"60",IF(K166=8,"70",IF(K166=9,"80",IF(K166=10,"90",IF(K166=11,"100",IF(K166=12,"110","0")))))))))</f>
        <v>0</v>
      </c>
      <c r="M166" s="11"/>
      <c r="N166" s="11">
        <f>M166*5</f>
        <v>0</v>
      </c>
      <c r="O166" s="11"/>
      <c r="P166" s="11">
        <f>IF(O166&gt;=2,O166*10-10,O166*5)</f>
        <v>0</v>
      </c>
      <c r="Q166" s="11"/>
      <c r="R166" s="11">
        <f>Q166*10</f>
        <v>0</v>
      </c>
      <c r="S166" s="11"/>
      <c r="T166" s="11" t="str">
        <f>IF(S166&gt;69,"17",IF(S166&gt;66,"15",IF(S166&gt;59,"12",IF(S166&gt;49,"10","0"))))</f>
        <v>0</v>
      </c>
      <c r="U166" s="11">
        <v>59</v>
      </c>
      <c r="V166" s="11" t="str">
        <f>IF(U166&gt;50,"20",IF(U166&gt;1,"10","0"))</f>
        <v>20</v>
      </c>
      <c r="W166" s="23">
        <f>J166++L166+N166+P166+R166+T166+V166</f>
        <v>20</v>
      </c>
    </row>
    <row r="167" spans="1:23" ht="46.5" customHeight="1" x14ac:dyDescent="0.25">
      <c r="A167" s="26">
        <v>165</v>
      </c>
      <c r="B167" s="29">
        <v>78</v>
      </c>
      <c r="C167" s="4" t="s">
        <v>426</v>
      </c>
      <c r="D167" s="8" t="s">
        <v>314</v>
      </c>
      <c r="E167" s="8" t="s">
        <v>101</v>
      </c>
      <c r="F167" s="10">
        <v>0</v>
      </c>
      <c r="G167" s="10">
        <v>0</v>
      </c>
      <c r="H167" s="10">
        <v>0</v>
      </c>
      <c r="I167" s="10">
        <f>(F167*17)+(G167*10)+(H167*17)</f>
        <v>0</v>
      </c>
      <c r="J167" s="11">
        <f>I167</f>
        <v>0</v>
      </c>
      <c r="K167" s="11"/>
      <c r="L167" s="11" t="str">
        <f>IF(K167=4,"30",IF(K167=5,"40",IF(K167=6,"50",IF(K167=7,"60",IF(K167=8,"70",IF(K167=9,"80",IF(K167=10,"90",IF(K167=11,"100",IF(K167=12,"110","0")))))))))</f>
        <v>0</v>
      </c>
      <c r="M167" s="11"/>
      <c r="N167" s="11">
        <f>M167*5</f>
        <v>0</v>
      </c>
      <c r="O167" s="11">
        <v>2</v>
      </c>
      <c r="P167" s="11">
        <f>IF(O167&gt;=2,O167*10-10,O167*5)</f>
        <v>10</v>
      </c>
      <c r="Q167" s="11"/>
      <c r="R167" s="11">
        <f>Q167*10</f>
        <v>0</v>
      </c>
      <c r="S167" s="11"/>
      <c r="T167" s="11" t="str">
        <f>IF(S167&gt;69,"17",IF(S167&gt;66,"15",IF(S167&gt;59,"12",IF(S167&gt;49,"10","0"))))</f>
        <v>0</v>
      </c>
      <c r="U167" s="11">
        <v>34</v>
      </c>
      <c r="V167" s="11" t="str">
        <f>IF(U167&gt;50,"20",IF(U167&gt;1,"10","0"))</f>
        <v>10</v>
      </c>
      <c r="W167" s="23">
        <f>J167++L167+N167+P167+R167+T167+V167</f>
        <v>20</v>
      </c>
    </row>
    <row r="168" spans="1:23" ht="46.5" customHeight="1" x14ac:dyDescent="0.25">
      <c r="A168" s="26">
        <v>166</v>
      </c>
      <c r="B168" s="29">
        <v>81</v>
      </c>
      <c r="C168" s="4" t="s">
        <v>427</v>
      </c>
      <c r="D168" s="8" t="s">
        <v>425</v>
      </c>
      <c r="E168" s="8" t="s">
        <v>104</v>
      </c>
      <c r="F168" s="10">
        <v>0</v>
      </c>
      <c r="G168" s="10">
        <v>0</v>
      </c>
      <c r="H168" s="10">
        <v>0</v>
      </c>
      <c r="I168" s="10">
        <f>(F168*17)+(G168*10)+(H168*17)</f>
        <v>0</v>
      </c>
      <c r="J168" s="11">
        <f>I168</f>
        <v>0</v>
      </c>
      <c r="K168" s="11"/>
      <c r="L168" s="11" t="str">
        <f>IF(K168=4,"30",IF(K168=5,"40",IF(K168=6,"50",IF(K168=7,"60",IF(K168=8,"70",IF(K168=9,"80",IF(K168=10,"90",IF(K168=11,"100",IF(K168=12,"110","0")))))))))</f>
        <v>0</v>
      </c>
      <c r="M168" s="11"/>
      <c r="N168" s="11">
        <f>M168*5</f>
        <v>0</v>
      </c>
      <c r="O168" s="11"/>
      <c r="P168" s="11">
        <f>IF(O168&gt;=2,O168*10-10,O168*5)</f>
        <v>0</v>
      </c>
      <c r="Q168" s="11"/>
      <c r="R168" s="11">
        <f>Q168*10</f>
        <v>0</v>
      </c>
      <c r="S168" s="11"/>
      <c r="T168" s="11" t="str">
        <f>IF(S168&gt;69,"17",IF(S168&gt;66,"15",IF(S168&gt;59,"12",IF(S168&gt;49,"10","0"))))</f>
        <v>0</v>
      </c>
      <c r="U168" s="11">
        <v>55</v>
      </c>
      <c r="V168" s="11" t="str">
        <f>IF(U168&gt;50,"20",IF(U168&gt;1,"10","0"))</f>
        <v>20</v>
      </c>
      <c r="W168" s="23">
        <f>J168++L168+N168+P168+R168+T168+V168</f>
        <v>20</v>
      </c>
    </row>
    <row r="169" spans="1:23" ht="46.5" customHeight="1" x14ac:dyDescent="0.25">
      <c r="A169" s="26">
        <v>167</v>
      </c>
      <c r="B169" s="29">
        <v>84</v>
      </c>
      <c r="C169" s="4" t="s">
        <v>428</v>
      </c>
      <c r="D169" s="8" t="s">
        <v>296</v>
      </c>
      <c r="E169" s="8" t="s">
        <v>107</v>
      </c>
      <c r="F169" s="10">
        <v>0</v>
      </c>
      <c r="G169" s="10">
        <v>0</v>
      </c>
      <c r="H169" s="10">
        <v>0</v>
      </c>
      <c r="I169" s="10">
        <f>(F169*17)+(G169*10)+(H169*17)</f>
        <v>0</v>
      </c>
      <c r="J169" s="11">
        <f>I169</f>
        <v>0</v>
      </c>
      <c r="K169" s="11"/>
      <c r="L169" s="11" t="str">
        <f>IF(K169=4,"30",IF(K169=5,"40",IF(K169=6,"50",IF(K169=7,"60",IF(K169=8,"70",IF(K169=9,"80",IF(K169=10,"90",IF(K169=11,"100",IF(K169=12,"110","0")))))))))</f>
        <v>0</v>
      </c>
      <c r="M169" s="11"/>
      <c r="N169" s="11">
        <f>M169*5</f>
        <v>0</v>
      </c>
      <c r="O169" s="11"/>
      <c r="P169" s="11">
        <f>IF(O169&gt;=2,O169*10-10,O169*5)</f>
        <v>0</v>
      </c>
      <c r="Q169" s="11"/>
      <c r="R169" s="11">
        <f>Q169*10</f>
        <v>0</v>
      </c>
      <c r="S169" s="11"/>
      <c r="T169" s="11" t="str">
        <f>IF(S169&gt;69,"17",IF(S169&gt;66,"15",IF(S169&gt;59,"12",IF(S169&gt;49,"10","0"))))</f>
        <v>0</v>
      </c>
      <c r="U169" s="11">
        <v>51</v>
      </c>
      <c r="V169" s="11" t="str">
        <f>IF(U169&gt;50,"20",IF(U169&gt;1,"10","0"))</f>
        <v>20</v>
      </c>
      <c r="W169" s="23">
        <f>J169++L169+N169+P169+R169+T169+V169</f>
        <v>20</v>
      </c>
    </row>
    <row r="170" spans="1:23" ht="46.5" customHeight="1" x14ac:dyDescent="0.25">
      <c r="A170" s="26">
        <v>168</v>
      </c>
      <c r="B170" s="29">
        <v>89</v>
      </c>
      <c r="C170" s="8" t="s">
        <v>429</v>
      </c>
      <c r="D170" s="8" t="s">
        <v>311</v>
      </c>
      <c r="E170" s="8" t="s">
        <v>112</v>
      </c>
      <c r="F170" s="10">
        <v>0</v>
      </c>
      <c r="G170" s="10">
        <v>0</v>
      </c>
      <c r="H170" s="10">
        <v>0</v>
      </c>
      <c r="I170" s="10">
        <f>(F170*17)+(G170*10)+(H170*17)</f>
        <v>0</v>
      </c>
      <c r="J170" s="11">
        <f>I170</f>
        <v>0</v>
      </c>
      <c r="K170" s="11"/>
      <c r="L170" s="11" t="str">
        <f>IF(K170=4,"30",IF(K170=5,"40",IF(K170=6,"50",IF(K170=7,"60",IF(K170=8,"70",IF(K170=9,"80",IF(K170=10,"90",IF(K170=11,"100",IF(K170=12,"110","0")))))))))</f>
        <v>0</v>
      </c>
      <c r="M170" s="11"/>
      <c r="N170" s="11">
        <f>M170*5</f>
        <v>0</v>
      </c>
      <c r="O170" s="11">
        <v>2</v>
      </c>
      <c r="P170" s="11">
        <f>IF(O170&gt;=2,O170*10-10,O170*5)</f>
        <v>10</v>
      </c>
      <c r="Q170" s="11">
        <v>0</v>
      </c>
      <c r="R170" s="11">
        <f>Q170*10</f>
        <v>0</v>
      </c>
      <c r="S170" s="11"/>
      <c r="T170" s="11" t="str">
        <f>IF(S170&gt;69,"17",IF(S170&gt;66,"15",IF(S170&gt;59,"12",IF(S170&gt;49,"10","0"))))</f>
        <v>0</v>
      </c>
      <c r="U170" s="11">
        <v>34</v>
      </c>
      <c r="V170" s="11" t="str">
        <f>IF(U170&gt;50,"20",IF(U170&gt;1,"10","0"))</f>
        <v>10</v>
      </c>
      <c r="W170" s="23">
        <f>J170++L170+N170+P170+R170+T170+V170</f>
        <v>20</v>
      </c>
    </row>
    <row r="171" spans="1:23" ht="46.5" customHeight="1" x14ac:dyDescent="0.25">
      <c r="A171" s="26">
        <v>169</v>
      </c>
      <c r="B171" s="29">
        <v>95</v>
      </c>
      <c r="C171" s="4" t="s">
        <v>431</v>
      </c>
      <c r="D171" s="8" t="s">
        <v>430</v>
      </c>
      <c r="E171" s="8" t="s">
        <v>118</v>
      </c>
      <c r="F171" s="10">
        <v>0</v>
      </c>
      <c r="G171" s="10">
        <v>0</v>
      </c>
      <c r="H171" s="10">
        <v>0</v>
      </c>
      <c r="I171" s="10">
        <f>(F171*17)+(G171*10)+(H171*17)</f>
        <v>0</v>
      </c>
      <c r="J171" s="11">
        <f>I171</f>
        <v>0</v>
      </c>
      <c r="K171" s="11"/>
      <c r="L171" s="11" t="str">
        <f>IF(K171=4,"30",IF(K171=5,"40",IF(K171=6,"50",IF(K171=7,"60",IF(K171=8,"70",IF(K171=9,"80",IF(K171=10,"90",IF(K171=11,"100",IF(K171=12,"110","0")))))))))</f>
        <v>0</v>
      </c>
      <c r="M171" s="11"/>
      <c r="N171" s="11">
        <f>M171*5</f>
        <v>0</v>
      </c>
      <c r="O171" s="11"/>
      <c r="P171" s="11">
        <f>IF(O171&gt;=2,O171*10-10,O171*5)</f>
        <v>0</v>
      </c>
      <c r="Q171" s="11"/>
      <c r="R171" s="11">
        <f>Q171*10</f>
        <v>0</v>
      </c>
      <c r="S171" s="11"/>
      <c r="T171" s="11" t="str">
        <f>IF(S171&gt;69,"17",IF(S171&gt;66,"15",IF(S171&gt;59,"12",IF(S171&gt;49,"10","0"))))</f>
        <v>0</v>
      </c>
      <c r="U171" s="11">
        <v>63</v>
      </c>
      <c r="V171" s="11" t="str">
        <f>IF(U171&gt;50,"20",IF(U171&gt;1,"10","0"))</f>
        <v>20</v>
      </c>
      <c r="W171" s="23">
        <f>J171++L171+N171+P171+R171+T171+V171</f>
        <v>20</v>
      </c>
    </row>
    <row r="172" spans="1:23" ht="46.5" customHeight="1" x14ac:dyDescent="0.25">
      <c r="A172" s="26">
        <v>170</v>
      </c>
      <c r="B172" s="29">
        <v>104</v>
      </c>
      <c r="C172" s="4" t="s">
        <v>432</v>
      </c>
      <c r="D172" s="4" t="s">
        <v>305</v>
      </c>
      <c r="E172" s="8" t="s">
        <v>127</v>
      </c>
      <c r="F172" s="10">
        <v>0</v>
      </c>
      <c r="G172" s="10">
        <v>0</v>
      </c>
      <c r="H172" s="10">
        <v>0</v>
      </c>
      <c r="I172" s="10">
        <f>(F172*17)+(G172*10)+(H172*17)</f>
        <v>0</v>
      </c>
      <c r="J172" s="11">
        <f>I172</f>
        <v>0</v>
      </c>
      <c r="K172" s="11"/>
      <c r="L172" s="11" t="str">
        <f>IF(K172=4,"30",IF(K172=5,"40",IF(K172=6,"50",IF(K172=7,"60",IF(K172=8,"70",IF(K172=9,"80",IF(K172=10,"90",IF(K172=11,"100",IF(K172=12,"110","0")))))))))</f>
        <v>0</v>
      </c>
      <c r="M172" s="11"/>
      <c r="N172" s="11">
        <f>M172*5</f>
        <v>0</v>
      </c>
      <c r="O172" s="11"/>
      <c r="P172" s="11">
        <f>IF(O172&gt;=2,O172*10-10,O172*5)</f>
        <v>0</v>
      </c>
      <c r="Q172" s="11"/>
      <c r="R172" s="11">
        <f>Q172*10</f>
        <v>0</v>
      </c>
      <c r="S172" s="11"/>
      <c r="T172" s="11" t="str">
        <f>IF(S172&gt;69,"17",IF(S172&gt;66,"15",IF(S172&gt;59,"12",IF(S172&gt;49,"10","0"))))</f>
        <v>0</v>
      </c>
      <c r="U172" s="11">
        <v>57</v>
      </c>
      <c r="V172" s="11" t="str">
        <f>IF(U172&gt;50,"20",IF(U172&gt;1,"10","0"))</f>
        <v>20</v>
      </c>
      <c r="W172" s="23">
        <f>J172++L172+N172+P172+R172+T172+V172</f>
        <v>20</v>
      </c>
    </row>
    <row r="173" spans="1:23" ht="46.5" customHeight="1" x14ac:dyDescent="0.25">
      <c r="A173" s="26">
        <v>171</v>
      </c>
      <c r="B173" s="29">
        <v>116</v>
      </c>
      <c r="C173" s="4" t="s">
        <v>306</v>
      </c>
      <c r="D173" s="8" t="s">
        <v>319</v>
      </c>
      <c r="E173" s="8" t="s">
        <v>139</v>
      </c>
      <c r="F173" s="10">
        <v>0</v>
      </c>
      <c r="G173" s="10">
        <v>0</v>
      </c>
      <c r="H173" s="10">
        <v>0</v>
      </c>
      <c r="I173" s="10">
        <f>(F173*17)+(G173*10)+(H173*17)</f>
        <v>0</v>
      </c>
      <c r="J173" s="11">
        <f>I173</f>
        <v>0</v>
      </c>
      <c r="K173" s="11"/>
      <c r="L173" s="11" t="str">
        <f>IF(K173=4,"30",IF(K173=5,"40",IF(K173=6,"50",IF(K173=7,"60",IF(K173=8,"70",IF(K173=9,"80",IF(K173=10,"90",IF(K173=11,"100",IF(K173=12,"110","0")))))))))</f>
        <v>0</v>
      </c>
      <c r="M173" s="11"/>
      <c r="N173" s="11">
        <f>M173*5</f>
        <v>0</v>
      </c>
      <c r="O173" s="11"/>
      <c r="P173" s="11">
        <f>IF(O173&gt;=2,O173*10-10,O173*5)</f>
        <v>0</v>
      </c>
      <c r="Q173" s="11"/>
      <c r="R173" s="11">
        <f>Q173*10</f>
        <v>0</v>
      </c>
      <c r="S173" s="11"/>
      <c r="T173" s="11" t="str">
        <f>IF(S173&gt;69,"17",IF(S173&gt;66,"15",IF(S173&gt;59,"12",IF(S173&gt;49,"10","0"))))</f>
        <v>0</v>
      </c>
      <c r="U173" s="11">
        <v>63</v>
      </c>
      <c r="V173" s="11" t="str">
        <f>IF(U173&gt;50,"20",IF(U173&gt;1,"10","0"))</f>
        <v>20</v>
      </c>
      <c r="W173" s="23">
        <f>J173++L173+N173+P173+R173+T173+V173</f>
        <v>20</v>
      </c>
    </row>
    <row r="174" spans="1:23" ht="46.5" customHeight="1" x14ac:dyDescent="0.25">
      <c r="A174" s="26">
        <v>172</v>
      </c>
      <c r="B174" s="29">
        <v>118</v>
      </c>
      <c r="C174" s="4" t="s">
        <v>393</v>
      </c>
      <c r="D174" s="8" t="s">
        <v>311</v>
      </c>
      <c r="E174" s="8" t="s">
        <v>141</v>
      </c>
      <c r="F174" s="10">
        <v>0</v>
      </c>
      <c r="G174" s="10">
        <v>0</v>
      </c>
      <c r="H174" s="10">
        <v>0</v>
      </c>
      <c r="I174" s="10">
        <f>(F174*17)+(G174*10)+(H174*17)</f>
        <v>0</v>
      </c>
      <c r="J174" s="11">
        <f>I174</f>
        <v>0</v>
      </c>
      <c r="K174" s="11"/>
      <c r="L174" s="11" t="str">
        <f>IF(K174=4,"30",IF(K174=5,"40",IF(K174=6,"50",IF(K174=7,"60",IF(K174=8,"70",IF(K174=9,"80",IF(K174=10,"90",IF(K174=11,"100",IF(K174=12,"110","0")))))))))</f>
        <v>0</v>
      </c>
      <c r="M174" s="11"/>
      <c r="N174" s="11">
        <f>M174*5</f>
        <v>0</v>
      </c>
      <c r="O174" s="11"/>
      <c r="P174" s="11">
        <f>IF(O174&gt;=2,O174*10-10,O174*5)</f>
        <v>0</v>
      </c>
      <c r="Q174" s="11"/>
      <c r="R174" s="11">
        <f>Q174*10</f>
        <v>0</v>
      </c>
      <c r="S174" s="11"/>
      <c r="T174" s="11" t="str">
        <f>IF(S174&gt;69,"17",IF(S174&gt;66,"15",IF(S174&gt;59,"12",IF(S174&gt;49,"10","0"))))</f>
        <v>0</v>
      </c>
      <c r="U174" s="11">
        <v>61</v>
      </c>
      <c r="V174" s="11" t="str">
        <f>IF(U174&gt;50,"20",IF(U174&gt;1,"10","0"))</f>
        <v>20</v>
      </c>
      <c r="W174" s="23">
        <f>J174++L174+N174+P174+R174+T174+V174</f>
        <v>20</v>
      </c>
    </row>
    <row r="175" spans="1:23" ht="46.5" customHeight="1" x14ac:dyDescent="0.25">
      <c r="A175" s="26">
        <v>173</v>
      </c>
      <c r="B175" s="29">
        <v>119</v>
      </c>
      <c r="C175" s="4" t="s">
        <v>302</v>
      </c>
      <c r="D175" s="8" t="s">
        <v>327</v>
      </c>
      <c r="E175" s="8" t="s">
        <v>142</v>
      </c>
      <c r="F175" s="10">
        <v>0</v>
      </c>
      <c r="G175" s="10">
        <v>0</v>
      </c>
      <c r="H175" s="10">
        <v>0</v>
      </c>
      <c r="I175" s="10">
        <f>(F175*17)+(G175*10)+(H175*17)</f>
        <v>0</v>
      </c>
      <c r="J175" s="11">
        <f>I175</f>
        <v>0</v>
      </c>
      <c r="K175" s="11"/>
      <c r="L175" s="11" t="str">
        <f>IF(K175=4,"30",IF(K175=5,"40",IF(K175=6,"50",IF(K175=7,"60",IF(K175=8,"70",IF(K175=9,"80",IF(K175=10,"90",IF(K175=11,"100",IF(K175=12,"110","0")))))))))</f>
        <v>0</v>
      </c>
      <c r="M175" s="11"/>
      <c r="N175" s="11">
        <f>M175*5</f>
        <v>0</v>
      </c>
      <c r="O175" s="11"/>
      <c r="P175" s="11">
        <f>IF(O175&gt;=2,O175*10-10,O175*5)</f>
        <v>0</v>
      </c>
      <c r="Q175" s="11"/>
      <c r="R175" s="11">
        <f>Q175*10</f>
        <v>0</v>
      </c>
      <c r="S175" s="11"/>
      <c r="T175" s="11" t="str">
        <f>IF(S175&gt;69,"17",IF(S175&gt;66,"15",IF(S175&gt;59,"12",IF(S175&gt;49,"10","0"))))</f>
        <v>0</v>
      </c>
      <c r="U175" s="11">
        <v>51</v>
      </c>
      <c r="V175" s="11" t="str">
        <f>IF(U175&gt;50,"20",IF(U175&gt;1,"10","0"))</f>
        <v>20</v>
      </c>
      <c r="W175" s="23">
        <f>J175++L175+N175+P175+R175+T175+V175</f>
        <v>20</v>
      </c>
    </row>
    <row r="176" spans="1:23" ht="46.5" customHeight="1" x14ac:dyDescent="0.25">
      <c r="A176" s="26">
        <v>174</v>
      </c>
      <c r="B176" s="29">
        <v>121</v>
      </c>
      <c r="C176" s="4" t="s">
        <v>293</v>
      </c>
      <c r="D176" s="8" t="s">
        <v>314</v>
      </c>
      <c r="E176" s="8" t="s">
        <v>144</v>
      </c>
      <c r="F176" s="10">
        <v>0</v>
      </c>
      <c r="G176" s="10">
        <v>0</v>
      </c>
      <c r="H176" s="10">
        <v>0</v>
      </c>
      <c r="I176" s="10">
        <f>(F176*17)+(G176*10)+(H176*17)</f>
        <v>0</v>
      </c>
      <c r="J176" s="11">
        <f>I176</f>
        <v>0</v>
      </c>
      <c r="K176" s="11"/>
      <c r="L176" s="11" t="str">
        <f>IF(K176=4,"30",IF(K176=5,"40",IF(K176=6,"50",IF(K176=7,"60",IF(K176=8,"70",IF(K176=9,"80",IF(K176=10,"90",IF(K176=11,"100",IF(K176=12,"110","0")))))))))</f>
        <v>0</v>
      </c>
      <c r="M176" s="11"/>
      <c r="N176" s="11">
        <f>M176*5</f>
        <v>0</v>
      </c>
      <c r="O176" s="11"/>
      <c r="P176" s="11">
        <f>IF(O176&gt;=2,O176*10-10,O176*5)</f>
        <v>0</v>
      </c>
      <c r="Q176" s="11"/>
      <c r="R176" s="11">
        <f>Q176*10</f>
        <v>0</v>
      </c>
      <c r="S176" s="11"/>
      <c r="T176" s="11" t="str">
        <f>IF(S176&gt;69,"17",IF(S176&gt;66,"15",IF(S176&gt;59,"12",IF(S176&gt;49,"10","0"))))</f>
        <v>0</v>
      </c>
      <c r="U176" s="11">
        <v>64</v>
      </c>
      <c r="V176" s="11" t="str">
        <f>IF(U176&gt;50,"20",IF(U176&gt;1,"10","0"))</f>
        <v>20</v>
      </c>
      <c r="W176" s="23">
        <f>J176++L176+N176+P176+R176+T176+V176</f>
        <v>20</v>
      </c>
    </row>
    <row r="177" spans="1:23" ht="46.5" customHeight="1" x14ac:dyDescent="0.25">
      <c r="A177" s="26">
        <v>175</v>
      </c>
      <c r="B177" s="29">
        <v>134</v>
      </c>
      <c r="C177" s="4" t="s">
        <v>360</v>
      </c>
      <c r="D177" s="8" t="s">
        <v>303</v>
      </c>
      <c r="E177" s="8" t="s">
        <v>156</v>
      </c>
      <c r="F177" s="10">
        <v>0</v>
      </c>
      <c r="G177" s="10">
        <v>0</v>
      </c>
      <c r="H177" s="10">
        <v>0</v>
      </c>
      <c r="I177" s="10">
        <f>(F177*17)+(G177*10)+(H177*17)</f>
        <v>0</v>
      </c>
      <c r="J177" s="11">
        <f>I177</f>
        <v>0</v>
      </c>
      <c r="K177" s="11"/>
      <c r="L177" s="11" t="str">
        <f>IF(K177=4,"30",IF(K177=5,"40",IF(K177=6,"50",IF(K177=7,"60",IF(K177=8,"70",IF(K177=9,"80",IF(K177=10,"90",IF(K177=11,"100",IF(K177=12,"110","0")))))))))</f>
        <v>0</v>
      </c>
      <c r="M177" s="11"/>
      <c r="N177" s="11">
        <f>M177*5</f>
        <v>0</v>
      </c>
      <c r="O177" s="11">
        <v>2</v>
      </c>
      <c r="P177" s="11">
        <f>IF(O177&gt;=2,O177*10-10,O177*5)</f>
        <v>10</v>
      </c>
      <c r="Q177" s="11"/>
      <c r="R177" s="11">
        <f>Q177*10</f>
        <v>0</v>
      </c>
      <c r="S177" s="11"/>
      <c r="T177" s="11" t="str">
        <f>IF(S177&gt;69,"17",IF(S177&gt;66,"15",IF(S177&gt;59,"12",IF(S177&gt;49,"10","0"))))</f>
        <v>0</v>
      </c>
      <c r="U177" s="11">
        <v>45</v>
      </c>
      <c r="V177" s="11" t="str">
        <f>IF(U177&gt;50,"20",IF(U177&gt;1,"10","0"))</f>
        <v>10</v>
      </c>
      <c r="W177" s="23">
        <f>J177++L177+N177+P177+R177+T177+V177</f>
        <v>20</v>
      </c>
    </row>
    <row r="178" spans="1:23" ht="46.5" customHeight="1" x14ac:dyDescent="0.25">
      <c r="A178" s="26">
        <v>176</v>
      </c>
      <c r="B178" s="29">
        <v>138</v>
      </c>
      <c r="C178" s="4" t="s">
        <v>329</v>
      </c>
      <c r="D178" s="8" t="s">
        <v>311</v>
      </c>
      <c r="E178" s="8" t="s">
        <v>160</v>
      </c>
      <c r="F178" s="10">
        <v>0</v>
      </c>
      <c r="G178" s="10">
        <v>0</v>
      </c>
      <c r="H178" s="10">
        <v>0</v>
      </c>
      <c r="I178" s="10">
        <f>(F178*17)+(G178*10)+(H178*17)</f>
        <v>0</v>
      </c>
      <c r="J178" s="11">
        <f>I178</f>
        <v>0</v>
      </c>
      <c r="K178" s="11"/>
      <c r="L178" s="11" t="str">
        <f>IF(K178=4,"30",IF(K178=5,"40",IF(K178=6,"50",IF(K178=7,"60",IF(K178=8,"70",IF(K178=9,"80",IF(K178=10,"90",IF(K178=11,"100",IF(K178=12,"110","0")))))))))</f>
        <v>0</v>
      </c>
      <c r="M178" s="11"/>
      <c r="N178" s="11">
        <f>M178*5</f>
        <v>0</v>
      </c>
      <c r="O178" s="11">
        <v>2</v>
      </c>
      <c r="P178" s="11">
        <f>IF(O178&gt;=2,O178*10-10,O178*5)</f>
        <v>10</v>
      </c>
      <c r="Q178" s="11"/>
      <c r="R178" s="11">
        <f>Q178*10</f>
        <v>0</v>
      </c>
      <c r="S178" s="11"/>
      <c r="T178" s="11" t="str">
        <f>IF(S178&gt;69,"17",IF(S178&gt;66,"15",IF(S178&gt;59,"12",IF(S178&gt;49,"10","0"))))</f>
        <v>0</v>
      </c>
      <c r="U178" s="11">
        <v>35</v>
      </c>
      <c r="V178" s="11" t="str">
        <f>IF(U178&gt;50,"20",IF(U178&gt;1,"10","0"))</f>
        <v>10</v>
      </c>
      <c r="W178" s="23">
        <f>J178++L178+N178+P178+R178+T178+V178</f>
        <v>20</v>
      </c>
    </row>
    <row r="179" spans="1:23" ht="46.5" customHeight="1" x14ac:dyDescent="0.25">
      <c r="A179" s="26">
        <v>177</v>
      </c>
      <c r="B179" s="29">
        <v>139</v>
      </c>
      <c r="C179" s="4" t="s">
        <v>433</v>
      </c>
      <c r="D179" s="8" t="s">
        <v>314</v>
      </c>
      <c r="E179" s="8" t="s">
        <v>161</v>
      </c>
      <c r="F179" s="10">
        <v>0</v>
      </c>
      <c r="G179" s="10">
        <v>0</v>
      </c>
      <c r="H179" s="10">
        <v>0</v>
      </c>
      <c r="I179" s="10">
        <f>(F179*17)+(G179*10)+(H179*17)</f>
        <v>0</v>
      </c>
      <c r="J179" s="11">
        <f>I179</f>
        <v>0</v>
      </c>
      <c r="K179" s="11"/>
      <c r="L179" s="11" t="str">
        <f>IF(K179=4,"30",IF(K179=5,"40",IF(K179=6,"50",IF(K179=7,"60",IF(K179=8,"70",IF(K179=9,"80",IF(K179=10,"90",IF(K179=11,"100",IF(K179=12,"110","0")))))))))</f>
        <v>0</v>
      </c>
      <c r="M179" s="11"/>
      <c r="N179" s="11">
        <f>M179*5</f>
        <v>0</v>
      </c>
      <c r="O179" s="11"/>
      <c r="P179" s="11">
        <f>IF(O179&gt;=2,O179*10-10,O179*5)</f>
        <v>0</v>
      </c>
      <c r="Q179" s="11"/>
      <c r="R179" s="11">
        <f>Q179*10</f>
        <v>0</v>
      </c>
      <c r="S179" s="11"/>
      <c r="T179" s="11" t="str">
        <f>IF(S179&gt;69,"17",IF(S179&gt;66,"15",IF(S179&gt;59,"12",IF(S179&gt;49,"10","0"))))</f>
        <v>0</v>
      </c>
      <c r="U179" s="11">
        <v>58</v>
      </c>
      <c r="V179" s="11" t="str">
        <f>IF(U179&gt;50,"20",IF(U179&gt;1,"10","0"))</f>
        <v>20</v>
      </c>
      <c r="W179" s="23">
        <f>J179++L179+N179+P179+R179+T179+V179</f>
        <v>20</v>
      </c>
    </row>
    <row r="180" spans="1:23" ht="46.5" customHeight="1" x14ac:dyDescent="0.25">
      <c r="A180" s="26">
        <v>178</v>
      </c>
      <c r="B180" s="29">
        <v>148</v>
      </c>
      <c r="C180" s="4" t="s">
        <v>310</v>
      </c>
      <c r="D180" s="8" t="s">
        <v>311</v>
      </c>
      <c r="E180" s="8" t="s">
        <v>170</v>
      </c>
      <c r="F180" s="10">
        <v>0</v>
      </c>
      <c r="G180" s="10">
        <v>0</v>
      </c>
      <c r="H180" s="10">
        <v>0</v>
      </c>
      <c r="I180" s="10">
        <f>(F180*17)+(G180*10)+(H180*17)</f>
        <v>0</v>
      </c>
      <c r="J180" s="11">
        <f>I180</f>
        <v>0</v>
      </c>
      <c r="K180" s="11"/>
      <c r="L180" s="11" t="str">
        <f>IF(K180=4,"30",IF(K180=5,"40",IF(K180=6,"50",IF(K180=7,"60",IF(K180=8,"70",IF(K180=9,"80",IF(K180=10,"90",IF(K180=11,"100",IF(K180=12,"110","0")))))))))</f>
        <v>0</v>
      </c>
      <c r="M180" s="11"/>
      <c r="N180" s="11">
        <f>M180*5</f>
        <v>0</v>
      </c>
      <c r="O180" s="11">
        <v>2</v>
      </c>
      <c r="P180" s="11">
        <f>IF(O180&gt;=2,O180*10-10,O180*5)</f>
        <v>10</v>
      </c>
      <c r="Q180" s="11"/>
      <c r="R180" s="11">
        <f>Q180*10</f>
        <v>0</v>
      </c>
      <c r="S180" s="11"/>
      <c r="T180" s="11" t="str">
        <f>IF(S180&gt;69,"17",IF(S180&gt;66,"15",IF(S180&gt;59,"12",IF(S180&gt;49,"10","0"))))</f>
        <v>0</v>
      </c>
      <c r="U180" s="11">
        <v>29</v>
      </c>
      <c r="V180" s="11" t="str">
        <f>IF(U180&gt;50,"20",IF(U180&gt;1,"10","0"))</f>
        <v>10</v>
      </c>
      <c r="W180" s="23">
        <f>J180++L180+N180+P180+R180+T180+V180</f>
        <v>20</v>
      </c>
    </row>
    <row r="181" spans="1:23" ht="46.5" customHeight="1" x14ac:dyDescent="0.25">
      <c r="A181" s="26">
        <v>179</v>
      </c>
      <c r="B181" s="29">
        <v>154</v>
      </c>
      <c r="C181" s="4" t="s">
        <v>434</v>
      </c>
      <c r="D181" s="8" t="s">
        <v>319</v>
      </c>
      <c r="E181" s="8" t="s">
        <v>176</v>
      </c>
      <c r="F181" s="10">
        <v>0</v>
      </c>
      <c r="G181" s="10">
        <v>0</v>
      </c>
      <c r="H181" s="10">
        <v>0</v>
      </c>
      <c r="I181" s="10">
        <f>(F181*17)+(G181*10)+(H181*17)</f>
        <v>0</v>
      </c>
      <c r="J181" s="11">
        <f>I181</f>
        <v>0</v>
      </c>
      <c r="K181" s="11"/>
      <c r="L181" s="11" t="str">
        <f>IF(K181=4,"30",IF(K181=5,"40",IF(K181=6,"50",IF(K181=7,"60",IF(K181=8,"70",IF(K181=9,"80",IF(K181=10,"90",IF(K181=11,"100",IF(K181=12,"110","0")))))))))</f>
        <v>0</v>
      </c>
      <c r="M181" s="11"/>
      <c r="N181" s="11">
        <f>M181*5</f>
        <v>0</v>
      </c>
      <c r="O181" s="11">
        <v>2</v>
      </c>
      <c r="P181" s="11">
        <f>IF(O181&gt;=2,O181*10-10,O181*5)</f>
        <v>10</v>
      </c>
      <c r="Q181" s="11"/>
      <c r="R181" s="11">
        <f>Q181*10</f>
        <v>0</v>
      </c>
      <c r="S181" s="11"/>
      <c r="T181" s="11" t="str">
        <f>IF(S181&gt;69,"17",IF(S181&gt;66,"15",IF(S181&gt;59,"12",IF(S181&gt;49,"10","0"))))</f>
        <v>0</v>
      </c>
      <c r="U181" s="11">
        <v>50</v>
      </c>
      <c r="V181" s="11" t="str">
        <f>IF(U181&gt;50,"20",IF(U181&gt;1,"10","0"))</f>
        <v>10</v>
      </c>
      <c r="W181" s="23">
        <f>J181++L181+N181+P181+R181+T181+V181</f>
        <v>20</v>
      </c>
    </row>
    <row r="182" spans="1:23" ht="46.5" customHeight="1" x14ac:dyDescent="0.25">
      <c r="A182" s="26">
        <v>180</v>
      </c>
      <c r="B182" s="29">
        <v>155</v>
      </c>
      <c r="C182" s="4" t="s">
        <v>435</v>
      </c>
      <c r="D182" s="8" t="s">
        <v>311</v>
      </c>
      <c r="E182" s="8" t="s">
        <v>177</v>
      </c>
      <c r="F182" s="10">
        <v>0</v>
      </c>
      <c r="G182" s="10">
        <v>0</v>
      </c>
      <c r="H182" s="10">
        <v>0</v>
      </c>
      <c r="I182" s="10">
        <f>(F182*17)+(G182*10)+(H182*17)</f>
        <v>0</v>
      </c>
      <c r="J182" s="11">
        <f>I182</f>
        <v>0</v>
      </c>
      <c r="K182" s="11"/>
      <c r="L182" s="11" t="str">
        <f>IF(K182=4,"30",IF(K182=5,"40",IF(K182=6,"50",IF(K182=7,"60",IF(K182=8,"70",IF(K182=9,"80",IF(K182=10,"90",IF(K182=11,"100",IF(K182=12,"110","0")))))))))</f>
        <v>0</v>
      </c>
      <c r="M182" s="11"/>
      <c r="N182" s="11">
        <f>M182*5</f>
        <v>0</v>
      </c>
      <c r="O182" s="11">
        <v>2</v>
      </c>
      <c r="P182" s="11">
        <f>IF(O182&gt;=2,O182*10-10,O182*5)</f>
        <v>10</v>
      </c>
      <c r="Q182" s="11"/>
      <c r="R182" s="11">
        <f>Q182*10</f>
        <v>0</v>
      </c>
      <c r="S182" s="11"/>
      <c r="T182" s="11" t="str">
        <f>IF(S182&gt;69,"17",IF(S182&gt;66,"15",IF(S182&gt;59,"12",IF(S182&gt;49,"10","0"))))</f>
        <v>0</v>
      </c>
      <c r="U182" s="11">
        <v>46</v>
      </c>
      <c r="V182" s="11" t="str">
        <f>IF(U182&gt;50,"20",IF(U182&gt;1,"10","0"))</f>
        <v>10</v>
      </c>
      <c r="W182" s="23">
        <f>J182++L182+N182+P182+R182+T182+V182</f>
        <v>20</v>
      </c>
    </row>
    <row r="183" spans="1:23" ht="46.5" customHeight="1" x14ac:dyDescent="0.25">
      <c r="A183" s="26">
        <v>181</v>
      </c>
      <c r="B183" s="29">
        <v>157</v>
      </c>
      <c r="C183" s="4" t="s">
        <v>436</v>
      </c>
      <c r="D183" s="8" t="s">
        <v>319</v>
      </c>
      <c r="E183" s="8" t="s">
        <v>179</v>
      </c>
      <c r="F183" s="10">
        <v>0</v>
      </c>
      <c r="G183" s="10">
        <v>0</v>
      </c>
      <c r="H183" s="10">
        <v>0</v>
      </c>
      <c r="I183" s="10">
        <f>(F183*17)+(G183*10)+(H183*17)</f>
        <v>0</v>
      </c>
      <c r="J183" s="11">
        <f>I183</f>
        <v>0</v>
      </c>
      <c r="K183" s="11"/>
      <c r="L183" s="11" t="str">
        <f>IF(K183=4,"30",IF(K183=5,"40",IF(K183=6,"50",IF(K183=7,"60",IF(K183=8,"70",IF(K183=9,"80",IF(K183=10,"90",IF(K183=11,"100",IF(K183=12,"110","0")))))))))</f>
        <v>0</v>
      </c>
      <c r="M183" s="11"/>
      <c r="N183" s="11">
        <f>M183*5</f>
        <v>0</v>
      </c>
      <c r="O183" s="11"/>
      <c r="P183" s="11">
        <f>IF(O183&gt;=2,O183*10-10,O183*5)</f>
        <v>0</v>
      </c>
      <c r="Q183" s="11">
        <v>0</v>
      </c>
      <c r="R183" s="11">
        <f>Q183*10</f>
        <v>0</v>
      </c>
      <c r="S183" s="11"/>
      <c r="T183" s="11" t="str">
        <f>IF(S183&gt;69,"17",IF(S183&gt;66,"15",IF(S183&gt;59,"12",IF(S183&gt;49,"10","0"))))</f>
        <v>0</v>
      </c>
      <c r="U183" s="11">
        <v>58</v>
      </c>
      <c r="V183" s="11" t="str">
        <f>IF(U183&gt;50,"20",IF(U183&gt;1,"10","0"))</f>
        <v>20</v>
      </c>
      <c r="W183" s="23">
        <f>J183++L183+N183+P183+R183+T183+V183</f>
        <v>20</v>
      </c>
    </row>
    <row r="184" spans="1:23" ht="46.5" customHeight="1" x14ac:dyDescent="0.25">
      <c r="A184" s="26">
        <v>182</v>
      </c>
      <c r="B184" s="29">
        <v>158</v>
      </c>
      <c r="C184" s="4" t="s">
        <v>398</v>
      </c>
      <c r="D184" s="8" t="s">
        <v>303</v>
      </c>
      <c r="E184" s="8" t="s">
        <v>180</v>
      </c>
      <c r="F184" s="10">
        <v>0</v>
      </c>
      <c r="G184" s="10">
        <v>0</v>
      </c>
      <c r="H184" s="10">
        <v>0</v>
      </c>
      <c r="I184" s="10">
        <f>(F184*17)+(G184*10)+(H184*17)</f>
        <v>0</v>
      </c>
      <c r="J184" s="11">
        <f>I184</f>
        <v>0</v>
      </c>
      <c r="K184" s="11"/>
      <c r="L184" s="11" t="str">
        <f>IF(K184=4,"30",IF(K184=5,"40",IF(K184=6,"50",IF(K184=7,"60",IF(K184=8,"70",IF(K184=9,"80",IF(K184=10,"90",IF(K184=11,"100",IF(K184=12,"110","0")))))))))</f>
        <v>0</v>
      </c>
      <c r="M184" s="11"/>
      <c r="N184" s="11">
        <f>M184*5</f>
        <v>0</v>
      </c>
      <c r="O184" s="11">
        <v>2</v>
      </c>
      <c r="P184" s="11">
        <f>IF(O184&gt;=2,O184*10-10,O184*5)</f>
        <v>10</v>
      </c>
      <c r="Q184" s="11"/>
      <c r="R184" s="11">
        <f>Q184*10</f>
        <v>0</v>
      </c>
      <c r="S184" s="11"/>
      <c r="T184" s="11" t="str">
        <f>IF(S184&gt;69,"17",IF(S184&gt;66,"15",IF(S184&gt;59,"12",IF(S184&gt;49,"10","0"))))</f>
        <v>0</v>
      </c>
      <c r="U184" s="11">
        <v>27</v>
      </c>
      <c r="V184" s="11" t="str">
        <f>IF(U184&gt;50,"20",IF(U184&gt;1,"10","0"))</f>
        <v>10</v>
      </c>
      <c r="W184" s="23">
        <f>J184++L184+N184+P184+R184+T184+V184</f>
        <v>20</v>
      </c>
    </row>
    <row r="185" spans="1:23" ht="46.5" customHeight="1" x14ac:dyDescent="0.25">
      <c r="A185" s="26">
        <v>183</v>
      </c>
      <c r="B185" s="29">
        <v>159</v>
      </c>
      <c r="C185" s="4" t="s">
        <v>344</v>
      </c>
      <c r="D185" s="8" t="s">
        <v>296</v>
      </c>
      <c r="E185" s="8" t="s">
        <v>181</v>
      </c>
      <c r="F185" s="10">
        <v>0</v>
      </c>
      <c r="G185" s="10">
        <v>0</v>
      </c>
      <c r="H185" s="10">
        <v>0</v>
      </c>
      <c r="I185" s="10">
        <f>(F185*17)+(G185*10)+(H185*17)</f>
        <v>0</v>
      </c>
      <c r="J185" s="11">
        <f>I185</f>
        <v>0</v>
      </c>
      <c r="K185" s="11"/>
      <c r="L185" s="11" t="str">
        <f>IF(K185=4,"30",IF(K185=5,"40",IF(K185=6,"50",IF(K185=7,"60",IF(K185=8,"70",IF(K185=9,"80",IF(K185=10,"90",IF(K185=11,"100",IF(K185=12,"110","0")))))))))</f>
        <v>0</v>
      </c>
      <c r="M185" s="11"/>
      <c r="N185" s="11">
        <f>M185*5</f>
        <v>0</v>
      </c>
      <c r="O185" s="11"/>
      <c r="P185" s="11">
        <f>IF(O185&gt;=2,O185*10-10,O185*5)</f>
        <v>0</v>
      </c>
      <c r="Q185" s="11"/>
      <c r="R185" s="11">
        <f>Q185*10</f>
        <v>0</v>
      </c>
      <c r="S185" s="11"/>
      <c r="T185" s="11" t="str">
        <f>IF(S185&gt;69,"17",IF(S185&gt;66,"15",IF(S185&gt;59,"12",IF(S185&gt;49,"10","0"))))</f>
        <v>0</v>
      </c>
      <c r="U185" s="11">
        <v>55</v>
      </c>
      <c r="V185" s="11" t="str">
        <f>IF(U185&gt;50,"20",IF(U185&gt;1,"10","0"))</f>
        <v>20</v>
      </c>
      <c r="W185" s="23">
        <f>J185++L185+N185+P185+R185+T185+V185</f>
        <v>20</v>
      </c>
    </row>
    <row r="186" spans="1:23" ht="46.5" customHeight="1" x14ac:dyDescent="0.25">
      <c r="A186" s="26">
        <v>184</v>
      </c>
      <c r="B186" s="29">
        <v>163</v>
      </c>
      <c r="C186" s="4" t="s">
        <v>437</v>
      </c>
      <c r="D186" s="8" t="s">
        <v>303</v>
      </c>
      <c r="E186" s="8" t="s">
        <v>185</v>
      </c>
      <c r="F186" s="10">
        <v>0</v>
      </c>
      <c r="G186" s="10">
        <v>0</v>
      </c>
      <c r="H186" s="10">
        <v>0</v>
      </c>
      <c r="I186" s="10">
        <f>(F186*17)+(G186*10)+(H186*17)</f>
        <v>0</v>
      </c>
      <c r="J186" s="11">
        <f>I186</f>
        <v>0</v>
      </c>
      <c r="K186" s="11"/>
      <c r="L186" s="11" t="str">
        <f>IF(K186=4,"30",IF(K186=5,"40",IF(K186=6,"50",IF(K186=7,"60",IF(K186=8,"70",IF(K186=9,"80",IF(K186=10,"90",IF(K186=11,"100",IF(K186=12,"110","0")))))))))</f>
        <v>0</v>
      </c>
      <c r="M186" s="11"/>
      <c r="N186" s="11">
        <f>M186*5</f>
        <v>0</v>
      </c>
      <c r="O186" s="11"/>
      <c r="P186" s="11">
        <f>IF(O186&gt;=2,O186*10-10,O186*5)</f>
        <v>0</v>
      </c>
      <c r="Q186" s="11"/>
      <c r="R186" s="11">
        <f>Q186*10</f>
        <v>0</v>
      </c>
      <c r="S186" s="11"/>
      <c r="T186" s="11" t="str">
        <f>IF(S186&gt;69,"17",IF(S186&gt;66,"15",IF(S186&gt;59,"12",IF(S186&gt;49,"10","0"))))</f>
        <v>0</v>
      </c>
      <c r="U186" s="11">
        <v>56</v>
      </c>
      <c r="V186" s="11" t="str">
        <f>IF(U186&gt;50,"20",IF(U186&gt;1,"10","0"))</f>
        <v>20</v>
      </c>
      <c r="W186" s="23">
        <f>J186++L186+N186+P186+R186+T186+V186</f>
        <v>20</v>
      </c>
    </row>
    <row r="187" spans="1:23" ht="46.5" customHeight="1" x14ac:dyDescent="0.25">
      <c r="A187" s="26">
        <v>185</v>
      </c>
      <c r="B187" s="29">
        <v>170</v>
      </c>
      <c r="C187" s="4" t="s">
        <v>298</v>
      </c>
      <c r="D187" s="8" t="s">
        <v>321</v>
      </c>
      <c r="E187" s="8" t="s">
        <v>192</v>
      </c>
      <c r="F187" s="10">
        <v>0</v>
      </c>
      <c r="G187" s="10">
        <v>0</v>
      </c>
      <c r="H187" s="10">
        <v>0</v>
      </c>
      <c r="I187" s="10">
        <f>(F187*17)+(G187*10)+(H187*17)</f>
        <v>0</v>
      </c>
      <c r="J187" s="11">
        <f>I187</f>
        <v>0</v>
      </c>
      <c r="K187" s="11"/>
      <c r="L187" s="11" t="str">
        <f>IF(K187=4,"30",IF(K187=5,"40",IF(K187=6,"50",IF(K187=7,"60",IF(K187=8,"70",IF(K187=9,"80",IF(K187=10,"90",IF(K187=11,"100",IF(K187=12,"110","0")))))))))</f>
        <v>0</v>
      </c>
      <c r="M187" s="11"/>
      <c r="N187" s="11">
        <f>M187*5</f>
        <v>0</v>
      </c>
      <c r="O187" s="11"/>
      <c r="P187" s="11">
        <f>IF(O187&gt;=2,O187*10-10,O187*5)</f>
        <v>0</v>
      </c>
      <c r="Q187" s="11"/>
      <c r="R187" s="11">
        <f>Q187*10</f>
        <v>0</v>
      </c>
      <c r="S187" s="11"/>
      <c r="T187" s="11" t="str">
        <f>IF(S187&gt;69,"17",IF(S187&gt;66,"15",IF(S187&gt;59,"12",IF(S187&gt;49,"10","0"))))</f>
        <v>0</v>
      </c>
      <c r="U187" s="11">
        <v>63</v>
      </c>
      <c r="V187" s="11" t="str">
        <f>IF(U187&gt;50,"20",IF(U187&gt;1,"10","0"))</f>
        <v>20</v>
      </c>
      <c r="W187" s="23">
        <f>J187++L187+N187+P187+R187+T187+V187</f>
        <v>20</v>
      </c>
    </row>
    <row r="188" spans="1:23" ht="46.5" customHeight="1" x14ac:dyDescent="0.25">
      <c r="A188" s="26">
        <v>186</v>
      </c>
      <c r="B188" s="29">
        <v>173</v>
      </c>
      <c r="C188" s="4" t="s">
        <v>438</v>
      </c>
      <c r="D188" s="8" t="s">
        <v>395</v>
      </c>
      <c r="E188" s="8" t="s">
        <v>195</v>
      </c>
      <c r="F188" s="10">
        <v>0</v>
      </c>
      <c r="G188" s="10">
        <v>0</v>
      </c>
      <c r="H188" s="10">
        <v>0</v>
      </c>
      <c r="I188" s="10">
        <f>(F188*17)+(G188*10)+(H188*17)</f>
        <v>0</v>
      </c>
      <c r="J188" s="11">
        <f>I188</f>
        <v>0</v>
      </c>
      <c r="K188" s="11"/>
      <c r="L188" s="11" t="str">
        <f>IF(K188=4,"30",IF(K188=5,"40",IF(K188=6,"50",IF(K188=7,"60",IF(K188=8,"70",IF(K188=9,"80",IF(K188=10,"90",IF(K188=11,"100",IF(K188=12,"110","0")))))))))</f>
        <v>0</v>
      </c>
      <c r="M188" s="11"/>
      <c r="N188" s="11">
        <f>M188*5</f>
        <v>0</v>
      </c>
      <c r="O188" s="11">
        <v>2</v>
      </c>
      <c r="P188" s="11">
        <f>IF(O188&gt;=2,O188*10-10,O188*5)</f>
        <v>10</v>
      </c>
      <c r="Q188" s="11"/>
      <c r="R188" s="11">
        <f>Q188*10</f>
        <v>0</v>
      </c>
      <c r="S188" s="11"/>
      <c r="T188" s="11" t="str">
        <f>IF(S188&gt;69,"17",IF(S188&gt;66,"15",IF(S188&gt;59,"12",IF(S188&gt;49,"10","0"))))</f>
        <v>0</v>
      </c>
      <c r="U188" s="11">
        <v>45</v>
      </c>
      <c r="V188" s="11" t="str">
        <f>IF(U188&gt;50,"20",IF(U188&gt;1,"10","0"))</f>
        <v>10</v>
      </c>
      <c r="W188" s="23">
        <f>J188++L188+N188+P188+R188+T188+V188</f>
        <v>20</v>
      </c>
    </row>
    <row r="189" spans="1:23" ht="46.5" customHeight="1" x14ac:dyDescent="0.25">
      <c r="A189" s="26">
        <v>187</v>
      </c>
      <c r="B189" s="29">
        <v>176</v>
      </c>
      <c r="C189" s="4" t="s">
        <v>298</v>
      </c>
      <c r="D189" s="8" t="s">
        <v>311</v>
      </c>
      <c r="E189" s="8" t="s">
        <v>198</v>
      </c>
      <c r="F189" s="10">
        <v>0</v>
      </c>
      <c r="G189" s="10">
        <v>0</v>
      </c>
      <c r="H189" s="10">
        <v>0</v>
      </c>
      <c r="I189" s="10">
        <f>(F189*17)+(G189*10)+(H189*17)</f>
        <v>0</v>
      </c>
      <c r="J189" s="11">
        <f>I189</f>
        <v>0</v>
      </c>
      <c r="K189" s="11"/>
      <c r="L189" s="11" t="str">
        <f>IF(K189=4,"30",IF(K189=5,"40",IF(K189=6,"50",IF(K189=7,"60",IF(K189=8,"70",IF(K189=9,"80",IF(K189=10,"90",IF(K189=11,"100",IF(K189=12,"110","0")))))))))</f>
        <v>0</v>
      </c>
      <c r="M189" s="11"/>
      <c r="N189" s="11">
        <f>M189*5</f>
        <v>0</v>
      </c>
      <c r="O189" s="11"/>
      <c r="P189" s="11">
        <f>IF(O189&gt;=2,O189*10-10,O189*5)</f>
        <v>0</v>
      </c>
      <c r="Q189" s="11"/>
      <c r="R189" s="11">
        <f>Q189*10</f>
        <v>0</v>
      </c>
      <c r="S189" s="11"/>
      <c r="T189" s="11" t="str">
        <f>IF(S189&gt;69,"17",IF(S189&gt;66,"15",IF(S189&gt;59,"12",IF(S189&gt;49,"10","0"))))</f>
        <v>0</v>
      </c>
      <c r="U189" s="11">
        <v>58</v>
      </c>
      <c r="V189" s="11" t="str">
        <f>IF(U189&gt;50,"20",IF(U189&gt;1,"10","0"))</f>
        <v>20</v>
      </c>
      <c r="W189" s="23">
        <f>J189++L189+N189+P189+R189+T189+V189</f>
        <v>20</v>
      </c>
    </row>
    <row r="190" spans="1:23" ht="46.5" customHeight="1" x14ac:dyDescent="0.25">
      <c r="A190" s="26">
        <v>188</v>
      </c>
      <c r="B190" s="29">
        <v>180</v>
      </c>
      <c r="C190" s="4" t="s">
        <v>439</v>
      </c>
      <c r="D190" s="8" t="s">
        <v>327</v>
      </c>
      <c r="E190" s="8" t="s">
        <v>202</v>
      </c>
      <c r="F190" s="10">
        <v>0</v>
      </c>
      <c r="G190" s="10">
        <v>0</v>
      </c>
      <c r="H190" s="10">
        <v>0</v>
      </c>
      <c r="I190" s="10">
        <f>(F190*17)+(G190*10)+(H190*17)</f>
        <v>0</v>
      </c>
      <c r="J190" s="11">
        <f>I190</f>
        <v>0</v>
      </c>
      <c r="K190" s="11"/>
      <c r="L190" s="11" t="str">
        <f>IF(K190=4,"30",IF(K190=5,"40",IF(K190=6,"50",IF(K190=7,"60",IF(K190=8,"70",IF(K190=9,"80",IF(K190=10,"90",IF(K190=11,"100",IF(K190=12,"110","0")))))))))</f>
        <v>0</v>
      </c>
      <c r="M190" s="11"/>
      <c r="N190" s="11">
        <f>M190*5</f>
        <v>0</v>
      </c>
      <c r="O190" s="11">
        <v>2</v>
      </c>
      <c r="P190" s="11">
        <f>IF(O190&gt;=2,O190*10-10,O190*5)</f>
        <v>10</v>
      </c>
      <c r="Q190" s="11"/>
      <c r="R190" s="11">
        <f>Q190*10</f>
        <v>0</v>
      </c>
      <c r="S190" s="11"/>
      <c r="T190" s="11" t="str">
        <f>IF(S190&gt;69,"17",IF(S190&gt;66,"15",IF(S190&gt;59,"12",IF(S190&gt;49,"10","0"))))</f>
        <v>0</v>
      </c>
      <c r="U190" s="11">
        <v>43</v>
      </c>
      <c r="V190" s="11" t="str">
        <f>IF(U190&gt;50,"20",IF(U190&gt;1,"10","0"))</f>
        <v>10</v>
      </c>
      <c r="W190" s="23">
        <f>J190++L190+N190+P190+R190+T190+V190</f>
        <v>20</v>
      </c>
    </row>
    <row r="191" spans="1:23" ht="46.5" customHeight="1" x14ac:dyDescent="0.25">
      <c r="A191" s="26">
        <v>189</v>
      </c>
      <c r="B191" s="29">
        <v>182</v>
      </c>
      <c r="C191" s="4" t="s">
        <v>389</v>
      </c>
      <c r="D191" s="8" t="s">
        <v>299</v>
      </c>
      <c r="E191" s="8" t="s">
        <v>204</v>
      </c>
      <c r="F191" s="10">
        <v>0</v>
      </c>
      <c r="G191" s="10">
        <v>0</v>
      </c>
      <c r="H191" s="10">
        <v>0</v>
      </c>
      <c r="I191" s="10">
        <f>(F191*17)+(G191*10)+(H191*17)</f>
        <v>0</v>
      </c>
      <c r="J191" s="11">
        <f>I191</f>
        <v>0</v>
      </c>
      <c r="K191" s="11"/>
      <c r="L191" s="11" t="str">
        <f>IF(K191=4,"30",IF(K191=5,"40",IF(K191=6,"50",IF(K191=7,"60",IF(K191=8,"70",IF(K191=9,"80",IF(K191=10,"90",IF(K191=11,"100",IF(K191=12,"110","0")))))))))</f>
        <v>0</v>
      </c>
      <c r="M191" s="11"/>
      <c r="N191" s="11">
        <f>M191*5</f>
        <v>0</v>
      </c>
      <c r="O191" s="11"/>
      <c r="P191" s="11">
        <f>IF(O191&gt;=2,O191*10-10,O191*5)</f>
        <v>0</v>
      </c>
      <c r="Q191" s="11"/>
      <c r="R191" s="11">
        <f>Q191*10</f>
        <v>0</v>
      </c>
      <c r="S191" s="11"/>
      <c r="T191" s="11" t="str">
        <f>IF(S191&gt;69,"17",IF(S191&gt;66,"15",IF(S191&gt;59,"12",IF(S191&gt;49,"10","0"))))</f>
        <v>0</v>
      </c>
      <c r="U191" s="11">
        <v>55</v>
      </c>
      <c r="V191" s="11" t="str">
        <f>IF(U191&gt;50,"20",IF(U191&gt;1,"10","0"))</f>
        <v>20</v>
      </c>
      <c r="W191" s="23">
        <f>J191++L191+N191+P191+R191+T191+V191</f>
        <v>20</v>
      </c>
    </row>
    <row r="192" spans="1:23" ht="46.5" customHeight="1" x14ac:dyDescent="0.25">
      <c r="A192" s="26">
        <v>190</v>
      </c>
      <c r="B192" s="29">
        <v>185</v>
      </c>
      <c r="C192" s="4" t="s">
        <v>426</v>
      </c>
      <c r="D192" s="8" t="s">
        <v>322</v>
      </c>
      <c r="E192" s="8" t="s">
        <v>207</v>
      </c>
      <c r="F192" s="10">
        <v>0</v>
      </c>
      <c r="G192" s="10">
        <v>0</v>
      </c>
      <c r="H192" s="10">
        <v>0</v>
      </c>
      <c r="I192" s="10">
        <f>(F192*17)+(G192*10)+(H192*17)</f>
        <v>0</v>
      </c>
      <c r="J192" s="11">
        <f>I192</f>
        <v>0</v>
      </c>
      <c r="K192" s="11"/>
      <c r="L192" s="11" t="str">
        <f>IF(K192=4,"30",IF(K192=5,"40",IF(K192=6,"50",IF(K192=7,"60",IF(K192=8,"70",IF(K192=9,"80",IF(K192=10,"90",IF(K192=11,"100",IF(K192=12,"110","0")))))))))</f>
        <v>0</v>
      </c>
      <c r="M192" s="11"/>
      <c r="N192" s="11">
        <f>M192*5</f>
        <v>0</v>
      </c>
      <c r="O192" s="11"/>
      <c r="P192" s="11">
        <f>IF(O192&gt;=2,O192*10-10,O192*5)</f>
        <v>0</v>
      </c>
      <c r="Q192" s="11"/>
      <c r="R192" s="11">
        <f>Q192*10</f>
        <v>0</v>
      </c>
      <c r="S192" s="11"/>
      <c r="T192" s="11" t="str">
        <f>IF(S192&gt;69,"17",IF(S192&gt;66,"15",IF(S192&gt;59,"12",IF(S192&gt;49,"10","0"))))</f>
        <v>0</v>
      </c>
      <c r="U192" s="11">
        <v>69</v>
      </c>
      <c r="V192" s="11" t="str">
        <f>IF(U192&gt;50,"20",IF(U192&gt;1,"10","0"))</f>
        <v>20</v>
      </c>
      <c r="W192" s="23">
        <f>J192++L192+N192+P192+R192+T192+V192</f>
        <v>20</v>
      </c>
    </row>
    <row r="193" spans="1:23" ht="46.5" customHeight="1" x14ac:dyDescent="0.25">
      <c r="A193" s="26">
        <v>191</v>
      </c>
      <c r="B193" s="29">
        <v>30</v>
      </c>
      <c r="C193" s="4" t="s">
        <v>420</v>
      </c>
      <c r="D193" s="8" t="s">
        <v>294</v>
      </c>
      <c r="E193" s="8" t="s">
        <v>53</v>
      </c>
      <c r="F193" s="10">
        <v>0</v>
      </c>
      <c r="G193" s="10">
        <v>0</v>
      </c>
      <c r="H193" s="10">
        <v>0</v>
      </c>
      <c r="I193" s="10">
        <f>(F193*17)+(G193*10)+(H193*17)</f>
        <v>0</v>
      </c>
      <c r="J193" s="11">
        <f>I193</f>
        <v>0</v>
      </c>
      <c r="K193" s="11"/>
      <c r="L193" s="11" t="str">
        <f>IF(K193=4,"30",IF(K193=5,"40",IF(K193=6,"50",IF(K193=7,"60",IF(K193=8,"70",IF(K193=9,"80",IF(K193=10,"90",IF(K193=11,"100",IF(K193=12,"110","0")))))))))</f>
        <v>0</v>
      </c>
      <c r="M193" s="11"/>
      <c r="N193" s="11">
        <f>M193*5</f>
        <v>0</v>
      </c>
      <c r="O193" s="11"/>
      <c r="P193" s="11">
        <f>IF(O193&gt;=2,O193*10-10,O193*5)</f>
        <v>0</v>
      </c>
      <c r="Q193" s="11"/>
      <c r="R193" s="11">
        <f>Q193*10</f>
        <v>0</v>
      </c>
      <c r="S193" s="11"/>
      <c r="T193" s="11" t="str">
        <f>IF(S193&gt;69,"17",IF(S193&gt;66,"15",IF(S193&gt;59,"12",IF(S193&gt;49,"10","0"))))</f>
        <v>0</v>
      </c>
      <c r="U193" s="11">
        <v>56</v>
      </c>
      <c r="V193" s="11" t="str">
        <f>IF(U193&gt;50,"20",IF(U193&gt;1,"10","0"))</f>
        <v>20</v>
      </c>
      <c r="W193" s="23">
        <f>J193++L193+N193+P193+R193+T193+V193</f>
        <v>20</v>
      </c>
    </row>
    <row r="194" spans="1:23" ht="46.5" customHeight="1" x14ac:dyDescent="0.25">
      <c r="A194" s="26">
        <v>192</v>
      </c>
      <c r="B194" s="29">
        <v>192</v>
      </c>
      <c r="C194" s="4" t="s">
        <v>440</v>
      </c>
      <c r="D194" s="8" t="s">
        <v>322</v>
      </c>
      <c r="E194" s="8" t="s">
        <v>213</v>
      </c>
      <c r="F194" s="10">
        <v>0</v>
      </c>
      <c r="G194" s="10">
        <v>0</v>
      </c>
      <c r="H194" s="10">
        <v>0</v>
      </c>
      <c r="I194" s="10">
        <f>(F194*17)+(G194*10)+(H194*17)</f>
        <v>0</v>
      </c>
      <c r="J194" s="11">
        <f>I194</f>
        <v>0</v>
      </c>
      <c r="K194" s="11"/>
      <c r="L194" s="11" t="str">
        <f>IF(K194=4,"30",IF(K194=5,"40",IF(K194=6,"50",IF(K194=7,"60",IF(K194=8,"70",IF(K194=9,"80",IF(K194=10,"90",IF(K194=11,"100",IF(K194=12,"110","0")))))))))</f>
        <v>0</v>
      </c>
      <c r="M194" s="11"/>
      <c r="N194" s="11">
        <f>M194*5</f>
        <v>0</v>
      </c>
      <c r="O194" s="11"/>
      <c r="P194" s="11">
        <f>IF(O194&gt;=2,O194*10-10,O194*5)</f>
        <v>0</v>
      </c>
      <c r="Q194" s="11"/>
      <c r="R194" s="11">
        <f>Q194*10</f>
        <v>0</v>
      </c>
      <c r="S194" s="11"/>
      <c r="T194" s="11" t="str">
        <f>IF(S194&gt;69,"17",IF(S194&gt;66,"15",IF(S194&gt;59,"12",IF(S194&gt;49,"10","0"))))</f>
        <v>0</v>
      </c>
      <c r="U194" s="11">
        <v>51</v>
      </c>
      <c r="V194" s="11" t="str">
        <f>IF(U194&gt;50,"20",IF(U194&gt;1,"10","0"))</f>
        <v>20</v>
      </c>
      <c r="W194" s="23">
        <f>J194++L194+N194+P194+R194+T194+V194</f>
        <v>20</v>
      </c>
    </row>
    <row r="195" spans="1:23" ht="46.5" customHeight="1" x14ac:dyDescent="0.25">
      <c r="A195" s="26">
        <v>193</v>
      </c>
      <c r="B195" s="29">
        <v>193</v>
      </c>
      <c r="C195" s="4" t="s">
        <v>441</v>
      </c>
      <c r="D195" s="8" t="s">
        <v>319</v>
      </c>
      <c r="E195" s="8" t="s">
        <v>214</v>
      </c>
      <c r="F195" s="10">
        <v>0</v>
      </c>
      <c r="G195" s="10">
        <v>0</v>
      </c>
      <c r="H195" s="10">
        <v>0</v>
      </c>
      <c r="I195" s="10">
        <f>(F195*17)+(G195*10)+(H195*17)</f>
        <v>0</v>
      </c>
      <c r="J195" s="11">
        <f>I195</f>
        <v>0</v>
      </c>
      <c r="K195" s="11"/>
      <c r="L195" s="11" t="str">
        <f>IF(K195=4,"30",IF(K195=5,"40",IF(K195=6,"50",IF(K195=7,"60",IF(K195=8,"70",IF(K195=9,"80",IF(K195=10,"90",IF(K195=11,"100",IF(K195=12,"110","0")))))))))</f>
        <v>0</v>
      </c>
      <c r="M195" s="11"/>
      <c r="N195" s="11">
        <f>M195*5</f>
        <v>0</v>
      </c>
      <c r="O195" s="11">
        <v>2</v>
      </c>
      <c r="P195" s="11">
        <f>IF(O195&gt;=2,O195*10-10,O195*5)</f>
        <v>10</v>
      </c>
      <c r="Q195" s="11"/>
      <c r="R195" s="11">
        <f>Q195*10</f>
        <v>0</v>
      </c>
      <c r="S195" s="11"/>
      <c r="T195" s="11" t="str">
        <f>IF(S195&gt;69,"17",IF(S195&gt;66,"15",IF(S195&gt;59,"12",IF(S195&gt;49,"10","0"))))</f>
        <v>0</v>
      </c>
      <c r="U195" s="11">
        <v>28</v>
      </c>
      <c r="V195" s="11" t="str">
        <f>IF(U195&gt;50,"20",IF(U195&gt;1,"10","0"))</f>
        <v>10</v>
      </c>
      <c r="W195" s="11">
        <f>J195++L195+N195+P195+R195+T195+V195</f>
        <v>20</v>
      </c>
    </row>
    <row r="196" spans="1:23" ht="46.5" customHeight="1" x14ac:dyDescent="0.25">
      <c r="A196" s="26">
        <v>194</v>
      </c>
      <c r="B196" s="29">
        <v>194</v>
      </c>
      <c r="C196" s="4" t="s">
        <v>361</v>
      </c>
      <c r="D196" s="8" t="s">
        <v>322</v>
      </c>
      <c r="E196" s="8" t="s">
        <v>215</v>
      </c>
      <c r="F196" s="10">
        <v>0</v>
      </c>
      <c r="G196" s="10">
        <v>0</v>
      </c>
      <c r="H196" s="10">
        <v>0</v>
      </c>
      <c r="I196" s="10">
        <f>(F196*17)+(G196*10)+(H196*17)</f>
        <v>0</v>
      </c>
      <c r="J196" s="11">
        <f>I196</f>
        <v>0</v>
      </c>
      <c r="K196" s="11"/>
      <c r="L196" s="11" t="str">
        <f>IF(K196=4,"30",IF(K196=5,"40",IF(K196=6,"50",IF(K196=7,"60",IF(K196=8,"70",IF(K196=9,"80",IF(K196=10,"90",IF(K196=11,"100",IF(K196=12,"110","0")))))))))</f>
        <v>0</v>
      </c>
      <c r="M196" s="11"/>
      <c r="N196" s="11">
        <f>M196*5</f>
        <v>0</v>
      </c>
      <c r="O196" s="11"/>
      <c r="P196" s="11">
        <f>IF(O196&gt;=2,O196*10-10,O196*5)</f>
        <v>0</v>
      </c>
      <c r="Q196" s="11"/>
      <c r="R196" s="11">
        <f>Q196*10</f>
        <v>0</v>
      </c>
      <c r="S196" s="11"/>
      <c r="T196" s="11" t="str">
        <f>IF(S196&gt;69,"17",IF(S196&gt;66,"15",IF(S196&gt;59,"12",IF(S196&gt;49,"10","0"))))</f>
        <v>0</v>
      </c>
      <c r="U196" s="11">
        <v>55</v>
      </c>
      <c r="V196" s="11" t="str">
        <f>IF(U196&gt;50,"20",IF(U196&gt;1,"10","0"))</f>
        <v>20</v>
      </c>
      <c r="W196" s="11">
        <f>J196++L196+N196+P196+R196+T196+V196</f>
        <v>20</v>
      </c>
    </row>
    <row r="197" spans="1:23" ht="46.5" customHeight="1" x14ac:dyDescent="0.25">
      <c r="A197" s="26">
        <v>195</v>
      </c>
      <c r="B197" s="29">
        <v>195</v>
      </c>
      <c r="C197" s="4" t="s">
        <v>442</v>
      </c>
      <c r="D197" s="8" t="s">
        <v>305</v>
      </c>
      <c r="E197" s="8" t="s">
        <v>216</v>
      </c>
      <c r="F197" s="10">
        <v>0</v>
      </c>
      <c r="G197" s="10">
        <v>0</v>
      </c>
      <c r="H197" s="10">
        <v>0</v>
      </c>
      <c r="I197" s="10">
        <f>(F197*17)+(G197*10)+(H197*17)</f>
        <v>0</v>
      </c>
      <c r="J197" s="11">
        <f>I197</f>
        <v>0</v>
      </c>
      <c r="K197" s="11"/>
      <c r="L197" s="11" t="str">
        <f>IF(K197=4,"30",IF(K197=5,"40",IF(K197=6,"50",IF(K197=7,"60",IF(K197=8,"70",IF(K197=9,"80",IF(K197=10,"90",IF(K197=11,"100",IF(K197=12,"110","0")))))))))</f>
        <v>0</v>
      </c>
      <c r="M197" s="11"/>
      <c r="N197" s="11">
        <f>M197*5</f>
        <v>0</v>
      </c>
      <c r="O197" s="11"/>
      <c r="P197" s="11">
        <f>IF(O197&gt;=2,O197*10-10,O197*5)</f>
        <v>0</v>
      </c>
      <c r="Q197" s="11"/>
      <c r="R197" s="11">
        <f>Q197*10</f>
        <v>0</v>
      </c>
      <c r="S197" s="11"/>
      <c r="T197" s="11" t="str">
        <f>IF(S197&gt;69,"17",IF(S197&gt;66,"15",IF(S197&gt;59,"12",IF(S197&gt;49,"10","0"))))</f>
        <v>0</v>
      </c>
      <c r="U197" s="11">
        <v>60</v>
      </c>
      <c r="V197" s="11" t="str">
        <f>IF(U197&gt;50,"20",IF(U197&gt;1,"10","0"))</f>
        <v>20</v>
      </c>
      <c r="W197" s="11">
        <f>J197++L197+N197+P197+R197+T197+V197</f>
        <v>20</v>
      </c>
    </row>
    <row r="198" spans="1:23" ht="46.5" customHeight="1" x14ac:dyDescent="0.25">
      <c r="A198" s="26">
        <v>196</v>
      </c>
      <c r="B198" s="29">
        <v>196</v>
      </c>
      <c r="C198" s="4" t="s">
        <v>443</v>
      </c>
      <c r="D198" s="8" t="s">
        <v>294</v>
      </c>
      <c r="E198" s="8" t="s">
        <v>217</v>
      </c>
      <c r="F198" s="10">
        <v>0</v>
      </c>
      <c r="G198" s="10">
        <v>0</v>
      </c>
      <c r="H198" s="10">
        <v>0</v>
      </c>
      <c r="I198" s="10">
        <f>(F198*17)+(G198*10)+(H198*17)</f>
        <v>0</v>
      </c>
      <c r="J198" s="11">
        <f>I198</f>
        <v>0</v>
      </c>
      <c r="K198" s="11"/>
      <c r="L198" s="11" t="str">
        <f>IF(K198=4,"30",IF(K198=5,"40",IF(K198=6,"50",IF(K198=7,"60",IF(K198=8,"70",IF(K198=9,"80",IF(K198=10,"90",IF(K198=11,"100",IF(K198=12,"110","0")))))))))</f>
        <v>0</v>
      </c>
      <c r="M198" s="11"/>
      <c r="N198" s="11">
        <f>M198*5</f>
        <v>0</v>
      </c>
      <c r="O198" s="11">
        <v>2</v>
      </c>
      <c r="P198" s="11">
        <f>IF(O198&gt;=2,O198*10-10,O198*5)</f>
        <v>10</v>
      </c>
      <c r="Q198" s="11"/>
      <c r="R198" s="11">
        <f>Q198*10</f>
        <v>0</v>
      </c>
      <c r="S198" s="11"/>
      <c r="T198" s="11" t="str">
        <f>IF(S198&gt;69,"17",IF(S198&gt;66,"15",IF(S198&gt;59,"12",IF(S198&gt;49,"10","0"))))</f>
        <v>0</v>
      </c>
      <c r="U198" s="11">
        <v>37</v>
      </c>
      <c r="V198" s="11" t="str">
        <f>IF(U198&gt;50,"20",IF(U198&gt;1,"10","0"))</f>
        <v>10</v>
      </c>
      <c r="W198" s="11">
        <f>J198++L198+N198+P198+R198+T198+V198</f>
        <v>20</v>
      </c>
    </row>
    <row r="199" spans="1:23" ht="46.5" customHeight="1" x14ac:dyDescent="0.25">
      <c r="A199" s="26">
        <v>197</v>
      </c>
      <c r="B199" s="29">
        <v>200</v>
      </c>
      <c r="C199" s="4" t="s">
        <v>444</v>
      </c>
      <c r="D199" s="8" t="s">
        <v>315</v>
      </c>
      <c r="E199" s="8" t="s">
        <v>221</v>
      </c>
      <c r="F199" s="10">
        <v>0</v>
      </c>
      <c r="G199" s="10">
        <v>0</v>
      </c>
      <c r="H199" s="10">
        <v>0</v>
      </c>
      <c r="I199" s="10">
        <f>(F199*17)+(G199*10)+(H199*17)</f>
        <v>0</v>
      </c>
      <c r="J199" s="11">
        <f>I199</f>
        <v>0</v>
      </c>
      <c r="K199" s="11"/>
      <c r="L199" s="11" t="str">
        <f>IF(K199=4,"30",IF(K199=5,"40",IF(K199=6,"50",IF(K199=7,"60",IF(K199=8,"70",IF(K199=9,"80",IF(K199=10,"90",IF(K199=11,"100",IF(K199=12,"110","0")))))))))</f>
        <v>0</v>
      </c>
      <c r="M199" s="11"/>
      <c r="N199" s="11">
        <f>M199*5</f>
        <v>0</v>
      </c>
      <c r="O199" s="11"/>
      <c r="P199" s="11">
        <f>IF(O199&gt;=2,O199*10-10,O199*5)</f>
        <v>0</v>
      </c>
      <c r="Q199" s="11"/>
      <c r="R199" s="11">
        <f>Q199*10</f>
        <v>0</v>
      </c>
      <c r="S199" s="11"/>
      <c r="T199" s="11" t="str">
        <f>IF(S199&gt;69,"17",IF(S199&gt;66,"15",IF(S199&gt;59,"12",IF(S199&gt;49,"10","0"))))</f>
        <v>0</v>
      </c>
      <c r="U199" s="11">
        <v>58</v>
      </c>
      <c r="V199" s="11" t="str">
        <f>IF(U199&gt;50,"20",IF(U199&gt;1,"10","0"))</f>
        <v>20</v>
      </c>
      <c r="W199" s="11">
        <f>J199++L199+N199+P199+R199+T199+V199</f>
        <v>20</v>
      </c>
    </row>
    <row r="200" spans="1:23" ht="46.5" customHeight="1" x14ac:dyDescent="0.25">
      <c r="A200" s="26">
        <v>198</v>
      </c>
      <c r="B200" s="29">
        <v>201</v>
      </c>
      <c r="C200" s="4" t="s">
        <v>445</v>
      </c>
      <c r="D200" s="8" t="s">
        <v>314</v>
      </c>
      <c r="E200" s="8" t="s">
        <v>222</v>
      </c>
      <c r="F200" s="10">
        <v>0</v>
      </c>
      <c r="G200" s="10">
        <v>0</v>
      </c>
      <c r="H200" s="10">
        <v>0</v>
      </c>
      <c r="I200" s="10">
        <f>(F200*17)+(G200*10)+(H200*17)</f>
        <v>0</v>
      </c>
      <c r="J200" s="11">
        <f>I200</f>
        <v>0</v>
      </c>
      <c r="K200" s="11"/>
      <c r="L200" s="11" t="str">
        <f>IF(K200=4,"30",IF(K200=5,"40",IF(K200=6,"50",IF(K200=7,"60",IF(K200=8,"70",IF(K200=9,"80",IF(K200=10,"90",IF(K200=11,"100",IF(K200=12,"110","0")))))))))</f>
        <v>0</v>
      </c>
      <c r="M200" s="11"/>
      <c r="N200" s="11">
        <f>M200*5</f>
        <v>0</v>
      </c>
      <c r="O200" s="11"/>
      <c r="P200" s="11">
        <f>IF(O200&gt;=2,O200*10-10,O200*5)</f>
        <v>0</v>
      </c>
      <c r="Q200" s="11"/>
      <c r="R200" s="11">
        <f>Q200*10</f>
        <v>0</v>
      </c>
      <c r="S200" s="11"/>
      <c r="T200" s="11" t="str">
        <f>IF(S200&gt;69,"17",IF(S200&gt;66,"15",IF(S200&gt;59,"12",IF(S200&gt;49,"10","0"))))</f>
        <v>0</v>
      </c>
      <c r="U200" s="11">
        <v>53</v>
      </c>
      <c r="V200" s="11" t="str">
        <f>IF(U200&gt;50,"20",IF(U200&gt;1,"10","0"))</f>
        <v>20</v>
      </c>
      <c r="W200" s="11">
        <f>J200++L200+N200+P200+R200+T200+V200</f>
        <v>20</v>
      </c>
    </row>
    <row r="201" spans="1:23" ht="46.5" customHeight="1" x14ac:dyDescent="0.25">
      <c r="A201" s="26">
        <v>199</v>
      </c>
      <c r="B201" s="29">
        <v>208</v>
      </c>
      <c r="C201" s="4" t="s">
        <v>446</v>
      </c>
      <c r="D201" s="8" t="s">
        <v>322</v>
      </c>
      <c r="E201" s="8" t="s">
        <v>229</v>
      </c>
      <c r="F201" s="10">
        <v>0</v>
      </c>
      <c r="G201" s="10">
        <v>0</v>
      </c>
      <c r="H201" s="10">
        <v>0</v>
      </c>
      <c r="I201" s="10">
        <f>(F201*17)+(G201*10)+(H201*17)</f>
        <v>0</v>
      </c>
      <c r="J201" s="11">
        <f>I201</f>
        <v>0</v>
      </c>
      <c r="K201" s="11"/>
      <c r="L201" s="11" t="str">
        <f>IF(K201=4,"30",IF(K201=5,"40",IF(K201=6,"50",IF(K201=7,"60",IF(K201=8,"70",IF(K201=9,"80",IF(K201=10,"90",IF(K201=11,"100",IF(K201=12,"110","0")))))))))</f>
        <v>0</v>
      </c>
      <c r="M201" s="11"/>
      <c r="N201" s="11">
        <f>M201*5</f>
        <v>0</v>
      </c>
      <c r="O201" s="11"/>
      <c r="P201" s="11">
        <f>IF(O201&gt;=2,O201*10-10,O201*5)</f>
        <v>0</v>
      </c>
      <c r="Q201" s="11"/>
      <c r="R201" s="11">
        <f>Q201*10</f>
        <v>0</v>
      </c>
      <c r="S201" s="11"/>
      <c r="T201" s="11" t="str">
        <f>IF(S201&gt;69,"17",IF(S201&gt;66,"15",IF(S201&gt;59,"12",IF(S201&gt;49,"10","0"))))</f>
        <v>0</v>
      </c>
      <c r="U201" s="11">
        <v>60</v>
      </c>
      <c r="V201" s="11" t="str">
        <f>IF(U201&gt;50,"20",IF(U201&gt;1,"10","0"))</f>
        <v>20</v>
      </c>
      <c r="W201" s="11">
        <f>J201++L201+N201+P201+R201+T201+V201</f>
        <v>20</v>
      </c>
    </row>
    <row r="202" spans="1:23" ht="46.5" customHeight="1" x14ac:dyDescent="0.25">
      <c r="A202" s="26">
        <v>200</v>
      </c>
      <c r="B202" s="29">
        <v>214</v>
      </c>
      <c r="C202" s="4" t="s">
        <v>349</v>
      </c>
      <c r="D202" s="8" t="s">
        <v>327</v>
      </c>
      <c r="E202" s="8" t="s">
        <v>235</v>
      </c>
      <c r="F202" s="10">
        <v>0</v>
      </c>
      <c r="G202" s="10">
        <v>0</v>
      </c>
      <c r="H202" s="10">
        <v>0</v>
      </c>
      <c r="I202" s="10">
        <f>(F202*17)+(G202*10)+(H202*17)</f>
        <v>0</v>
      </c>
      <c r="J202" s="11">
        <f>I202</f>
        <v>0</v>
      </c>
      <c r="K202" s="11"/>
      <c r="L202" s="11" t="str">
        <f>IF(K202=4,"30",IF(K202=5,"40",IF(K202=6,"50",IF(K202=7,"60",IF(K202=8,"70",IF(K202=9,"80",IF(K202=10,"90",IF(K202=11,"100",IF(K202=12,"110","0")))))))))</f>
        <v>0</v>
      </c>
      <c r="M202" s="11"/>
      <c r="N202" s="11">
        <f>M202*5</f>
        <v>0</v>
      </c>
      <c r="O202" s="11"/>
      <c r="P202" s="11">
        <f>IF(O202&gt;=2,O202*10-10,O202*5)</f>
        <v>0</v>
      </c>
      <c r="Q202" s="11"/>
      <c r="R202" s="11">
        <f>Q202*10</f>
        <v>0</v>
      </c>
      <c r="S202" s="11"/>
      <c r="T202" s="11" t="str">
        <f>IF(S202&gt;69,"17",IF(S202&gt;66,"15",IF(S202&gt;59,"12",IF(S202&gt;49,"10","0"))))</f>
        <v>0</v>
      </c>
      <c r="U202" s="11">
        <v>61</v>
      </c>
      <c r="V202" s="11" t="str">
        <f>IF(U202&gt;50,"20",IF(U202&gt;1,"10","0"))</f>
        <v>20</v>
      </c>
      <c r="W202" s="11">
        <f>J202++L202+N202+P202+R202+T202+V202</f>
        <v>20</v>
      </c>
    </row>
    <row r="203" spans="1:23" ht="46.5" customHeight="1" x14ac:dyDescent="0.25">
      <c r="A203" s="26">
        <v>201</v>
      </c>
      <c r="B203" s="29">
        <v>218</v>
      </c>
      <c r="C203" s="4" t="s">
        <v>447</v>
      </c>
      <c r="D203" s="8" t="s">
        <v>327</v>
      </c>
      <c r="E203" s="8" t="s">
        <v>239</v>
      </c>
      <c r="F203" s="10">
        <v>0</v>
      </c>
      <c r="G203" s="10">
        <v>0</v>
      </c>
      <c r="H203" s="10">
        <v>0</v>
      </c>
      <c r="I203" s="10">
        <f>(F203*17)+(G203*10)+(H203*17)</f>
        <v>0</v>
      </c>
      <c r="J203" s="11">
        <f>I203</f>
        <v>0</v>
      </c>
      <c r="K203" s="11"/>
      <c r="L203" s="11" t="str">
        <f>IF(K203=4,"30",IF(K203=5,"40",IF(K203=6,"50",IF(K203=7,"60",IF(K203=8,"70",IF(K203=9,"80",IF(K203=10,"90",IF(K203=11,"100",IF(K203=12,"110","0")))))))))</f>
        <v>0</v>
      </c>
      <c r="M203" s="11"/>
      <c r="N203" s="11">
        <f>M203*5</f>
        <v>0</v>
      </c>
      <c r="O203" s="11"/>
      <c r="P203" s="11">
        <f>IF(O203&gt;=2,O203*10-10,O203*5)</f>
        <v>0</v>
      </c>
      <c r="Q203" s="11"/>
      <c r="R203" s="11">
        <f>Q203*10</f>
        <v>0</v>
      </c>
      <c r="S203" s="11"/>
      <c r="T203" s="11" t="str">
        <f>IF(S203&gt;69,"17",IF(S203&gt;66,"15",IF(S203&gt;59,"12",IF(S203&gt;49,"10","0"))))</f>
        <v>0</v>
      </c>
      <c r="U203" s="11">
        <v>66</v>
      </c>
      <c r="V203" s="11" t="str">
        <f>IF(U203&gt;50,"20",IF(U203&gt;1,"10","0"))</f>
        <v>20</v>
      </c>
      <c r="W203" s="11">
        <f>J203++L203+N203+P203+R203+T203+V203</f>
        <v>20</v>
      </c>
    </row>
    <row r="204" spans="1:23" ht="46.5" customHeight="1" x14ac:dyDescent="0.25">
      <c r="A204" s="26">
        <v>202</v>
      </c>
      <c r="B204" s="29">
        <v>223</v>
      </c>
      <c r="C204" s="4" t="s">
        <v>428</v>
      </c>
      <c r="D204" s="8" t="s">
        <v>299</v>
      </c>
      <c r="E204" s="8" t="s">
        <v>244</v>
      </c>
      <c r="F204" s="10">
        <v>0</v>
      </c>
      <c r="G204" s="10">
        <v>0</v>
      </c>
      <c r="H204" s="10">
        <v>0</v>
      </c>
      <c r="I204" s="10">
        <f>(F204*17)+(G204*10)+(H204*17)</f>
        <v>0</v>
      </c>
      <c r="J204" s="11">
        <f>I204</f>
        <v>0</v>
      </c>
      <c r="K204" s="11"/>
      <c r="L204" s="11" t="str">
        <f>IF(K204=4,"30",IF(K204=5,"40",IF(K204=6,"50",IF(K204=7,"60",IF(K204=8,"70",IF(K204=9,"80",IF(K204=10,"90",IF(K204=11,"100",IF(K204=12,"110","0")))))))))</f>
        <v>0</v>
      </c>
      <c r="M204" s="11"/>
      <c r="N204" s="11">
        <f>M204*5</f>
        <v>0</v>
      </c>
      <c r="O204" s="11">
        <v>2</v>
      </c>
      <c r="P204" s="11">
        <f>IF(O204&gt;=2,O204*10-10,O204*5)</f>
        <v>10</v>
      </c>
      <c r="Q204" s="11"/>
      <c r="R204" s="11">
        <f>Q204*10</f>
        <v>0</v>
      </c>
      <c r="S204" s="11"/>
      <c r="T204" s="11" t="str">
        <f>IF(S204&gt;69,"17",IF(S204&gt;66,"15",IF(S204&gt;59,"12",IF(S204&gt;49,"10","0"))))</f>
        <v>0</v>
      </c>
      <c r="U204" s="11">
        <v>28</v>
      </c>
      <c r="V204" s="11" t="str">
        <f>IF(U204&gt;50,"20",IF(U204&gt;1,"10","0"))</f>
        <v>10</v>
      </c>
      <c r="W204" s="11">
        <f>J204++L204+N204+P204+R204+T204+V204</f>
        <v>20</v>
      </c>
    </row>
    <row r="205" spans="1:23" ht="46.5" customHeight="1" x14ac:dyDescent="0.25">
      <c r="A205" s="26">
        <v>203</v>
      </c>
      <c r="B205" s="29">
        <v>224</v>
      </c>
      <c r="C205" s="4" t="s">
        <v>323</v>
      </c>
      <c r="D205" s="8" t="s">
        <v>315</v>
      </c>
      <c r="E205" s="8" t="s">
        <v>245</v>
      </c>
      <c r="F205" s="10">
        <v>0</v>
      </c>
      <c r="G205" s="10">
        <v>0</v>
      </c>
      <c r="H205" s="10">
        <v>0</v>
      </c>
      <c r="I205" s="10">
        <f>(F205*17)+(G205*10)+(H205*17)</f>
        <v>0</v>
      </c>
      <c r="J205" s="11">
        <f>I205</f>
        <v>0</v>
      </c>
      <c r="K205" s="11"/>
      <c r="L205" s="11" t="str">
        <f>IF(K205=4,"30",IF(K205=5,"40",IF(K205=6,"50",IF(K205=7,"60",IF(K205=8,"70",IF(K205=9,"80",IF(K205=10,"90",IF(K205=11,"100",IF(K205=12,"110","0")))))))))</f>
        <v>0</v>
      </c>
      <c r="M205" s="11"/>
      <c r="N205" s="11">
        <f>M205*5</f>
        <v>0</v>
      </c>
      <c r="O205" s="11"/>
      <c r="P205" s="11">
        <f>IF(O205&gt;=2,O205*10-10,O205*5)</f>
        <v>0</v>
      </c>
      <c r="Q205" s="11"/>
      <c r="R205" s="11">
        <f>Q205*10</f>
        <v>0</v>
      </c>
      <c r="S205" s="11"/>
      <c r="T205" s="11" t="str">
        <f>IF(S205&gt;69,"17",IF(S205&gt;66,"15",IF(S205&gt;59,"12",IF(S205&gt;49,"10","0"))))</f>
        <v>0</v>
      </c>
      <c r="U205" s="11">
        <v>52</v>
      </c>
      <c r="V205" s="11" t="str">
        <f>IF(U205&gt;50,"20",IF(U205&gt;1,"10","0"))</f>
        <v>20</v>
      </c>
      <c r="W205" s="11">
        <f>J205++L205+N205+P205+R205+T205+V205</f>
        <v>20</v>
      </c>
    </row>
    <row r="206" spans="1:23" ht="46.5" customHeight="1" x14ac:dyDescent="0.25">
      <c r="A206" s="26">
        <v>204</v>
      </c>
      <c r="B206" s="29">
        <v>225</v>
      </c>
      <c r="C206" s="4" t="s">
        <v>445</v>
      </c>
      <c r="D206" s="8" t="s">
        <v>311</v>
      </c>
      <c r="E206" s="8" t="s">
        <v>246</v>
      </c>
      <c r="F206" s="10">
        <v>0</v>
      </c>
      <c r="G206" s="10">
        <v>0</v>
      </c>
      <c r="H206" s="10">
        <v>0</v>
      </c>
      <c r="I206" s="10">
        <f>(F206*17)+(G206*10)+(H206*17)</f>
        <v>0</v>
      </c>
      <c r="J206" s="11">
        <f>I206</f>
        <v>0</v>
      </c>
      <c r="K206" s="11"/>
      <c r="L206" s="11" t="str">
        <f>IF(K206=4,"30",IF(K206=5,"40",IF(K206=6,"50",IF(K206=7,"60",IF(K206=8,"70",IF(K206=9,"80",IF(K206=10,"90",IF(K206=11,"100",IF(K206=12,"110","0")))))))))</f>
        <v>0</v>
      </c>
      <c r="M206" s="11"/>
      <c r="N206" s="11">
        <f>M206*5</f>
        <v>0</v>
      </c>
      <c r="O206" s="11"/>
      <c r="P206" s="11">
        <f>IF(O206&gt;=2,O206*10-10,O206*5)</f>
        <v>0</v>
      </c>
      <c r="Q206" s="11"/>
      <c r="R206" s="11">
        <f>Q206*10</f>
        <v>0</v>
      </c>
      <c r="S206" s="11"/>
      <c r="T206" s="11" t="str">
        <f>IF(S206&gt;69,"17",IF(S206&gt;66,"15",IF(S206&gt;59,"12",IF(S206&gt;49,"10","0"))))</f>
        <v>0</v>
      </c>
      <c r="U206" s="11">
        <v>57</v>
      </c>
      <c r="V206" s="11" t="str">
        <f>IF(U206&gt;50,"20",IF(U206&gt;1,"10","0"))</f>
        <v>20</v>
      </c>
      <c r="W206" s="11">
        <f>J206++L206+N206+P206+R206+T206+V206</f>
        <v>20</v>
      </c>
    </row>
    <row r="207" spans="1:23" ht="46.5" customHeight="1" x14ac:dyDescent="0.25">
      <c r="A207" s="26">
        <v>205</v>
      </c>
      <c r="B207" s="29">
        <v>226</v>
      </c>
      <c r="C207" s="4" t="s">
        <v>374</v>
      </c>
      <c r="D207" s="8" t="s">
        <v>359</v>
      </c>
      <c r="E207" s="8" t="s">
        <v>247</v>
      </c>
      <c r="F207" s="10">
        <v>0</v>
      </c>
      <c r="G207" s="10">
        <v>0</v>
      </c>
      <c r="H207" s="10">
        <v>0</v>
      </c>
      <c r="I207" s="10">
        <f>(F207*17)+(G207*10)+(H207*17)</f>
        <v>0</v>
      </c>
      <c r="J207" s="11">
        <f>I207</f>
        <v>0</v>
      </c>
      <c r="K207" s="11"/>
      <c r="L207" s="11" t="str">
        <f>IF(K207=4,"30",IF(K207=5,"40",IF(K207=6,"50",IF(K207=7,"60",IF(K207=8,"70",IF(K207=9,"80",IF(K207=10,"90",IF(K207=11,"100",IF(K207=12,"110","0")))))))))</f>
        <v>0</v>
      </c>
      <c r="M207" s="11"/>
      <c r="N207" s="11">
        <f>M207*5</f>
        <v>0</v>
      </c>
      <c r="O207" s="11"/>
      <c r="P207" s="11">
        <f>IF(O207&gt;=2,O207*10-10,O207*5)</f>
        <v>0</v>
      </c>
      <c r="Q207" s="11"/>
      <c r="R207" s="11">
        <f>Q207*10</f>
        <v>0</v>
      </c>
      <c r="S207" s="11"/>
      <c r="T207" s="11" t="str">
        <f>IF(S207&gt;69,"17",IF(S207&gt;66,"15",IF(S207&gt;59,"12",IF(S207&gt;49,"10","0"))))</f>
        <v>0</v>
      </c>
      <c r="U207" s="11">
        <v>51</v>
      </c>
      <c r="V207" s="11" t="str">
        <f>IF(U207&gt;50,"20",IF(U207&gt;1,"10","0"))</f>
        <v>20</v>
      </c>
      <c r="W207" s="11">
        <f>J207++L207+N207+P207+R207+T207+V207</f>
        <v>20</v>
      </c>
    </row>
    <row r="208" spans="1:23" ht="46.5" customHeight="1" x14ac:dyDescent="0.25">
      <c r="A208" s="26">
        <v>206</v>
      </c>
      <c r="B208" s="29">
        <v>227</v>
      </c>
      <c r="C208" s="4" t="s">
        <v>448</v>
      </c>
      <c r="D208" s="8" t="s">
        <v>292</v>
      </c>
      <c r="E208" s="8" t="s">
        <v>248</v>
      </c>
      <c r="F208" s="10">
        <v>0</v>
      </c>
      <c r="G208" s="10">
        <v>0</v>
      </c>
      <c r="H208" s="10">
        <v>0</v>
      </c>
      <c r="I208" s="10">
        <f>(F208*17)+(G208*10)+(H208*17)</f>
        <v>0</v>
      </c>
      <c r="J208" s="11">
        <f>I208</f>
        <v>0</v>
      </c>
      <c r="K208" s="11"/>
      <c r="L208" s="11" t="str">
        <f>IF(K208=4,"30",IF(K208=5,"40",IF(K208=6,"50",IF(K208=7,"60",IF(K208=8,"70",IF(K208=9,"80",IF(K208=10,"90",IF(K208=11,"100",IF(K208=12,"110","0")))))))))</f>
        <v>0</v>
      </c>
      <c r="M208" s="11"/>
      <c r="N208" s="11">
        <f>M208*5</f>
        <v>0</v>
      </c>
      <c r="O208" s="11"/>
      <c r="P208" s="11">
        <f>IF(O208&gt;=2,O208*10-10,O208*5)</f>
        <v>0</v>
      </c>
      <c r="Q208" s="11"/>
      <c r="R208" s="11">
        <f>Q208*10</f>
        <v>0</v>
      </c>
      <c r="S208" s="11"/>
      <c r="T208" s="11" t="str">
        <f>IF(S208&gt;69,"17",IF(S208&gt;66,"15",IF(S208&gt;59,"12",IF(S208&gt;49,"10","0"))))</f>
        <v>0</v>
      </c>
      <c r="U208" s="11">
        <v>57</v>
      </c>
      <c r="V208" s="11" t="str">
        <f>IF(U208&gt;50,"20",IF(U208&gt;1,"10","0"))</f>
        <v>20</v>
      </c>
      <c r="W208" s="11">
        <f>J208++L208+N208+P208+R208+T208+V208</f>
        <v>20</v>
      </c>
    </row>
    <row r="209" spans="1:23" ht="46.5" customHeight="1" x14ac:dyDescent="0.25">
      <c r="A209" s="26">
        <v>207</v>
      </c>
      <c r="B209" s="29">
        <v>228</v>
      </c>
      <c r="C209" s="4" t="s">
        <v>449</v>
      </c>
      <c r="D209" s="8" t="s">
        <v>319</v>
      </c>
      <c r="E209" s="8" t="s">
        <v>249</v>
      </c>
      <c r="F209" s="10">
        <v>0</v>
      </c>
      <c r="G209" s="10">
        <v>0</v>
      </c>
      <c r="H209" s="10">
        <v>0</v>
      </c>
      <c r="I209" s="10">
        <f>(F209*17)+(G209*10)+(H209*17)</f>
        <v>0</v>
      </c>
      <c r="J209" s="11">
        <f>I209</f>
        <v>0</v>
      </c>
      <c r="K209" s="11"/>
      <c r="L209" s="11" t="str">
        <f>IF(K209=4,"30",IF(K209=5,"40",IF(K209=6,"50",IF(K209=7,"60",IF(K209=8,"70",IF(K209=9,"80",IF(K209=10,"90",IF(K209=11,"100",IF(K209=12,"110","0")))))))))</f>
        <v>0</v>
      </c>
      <c r="M209" s="11"/>
      <c r="N209" s="11">
        <f>M209*5</f>
        <v>0</v>
      </c>
      <c r="O209" s="11"/>
      <c r="P209" s="11">
        <f>IF(O209&gt;=2,O209*10-10,O209*5)</f>
        <v>0</v>
      </c>
      <c r="Q209" s="11"/>
      <c r="R209" s="11">
        <f>Q209*10</f>
        <v>0</v>
      </c>
      <c r="S209" s="11"/>
      <c r="T209" s="11" t="str">
        <f>IF(S209&gt;69,"17",IF(S209&gt;66,"15",IF(S209&gt;59,"12",IF(S209&gt;49,"10","0"))))</f>
        <v>0</v>
      </c>
      <c r="U209" s="11">
        <v>55</v>
      </c>
      <c r="V209" s="11" t="str">
        <f>IF(U209&gt;50,"20",IF(U209&gt;1,"10","0"))</f>
        <v>20</v>
      </c>
      <c r="W209" s="11">
        <f>J209++L209+N209+P209+R209+T209+V209</f>
        <v>20</v>
      </c>
    </row>
    <row r="210" spans="1:23" ht="46.5" customHeight="1" x14ac:dyDescent="0.25">
      <c r="A210" s="26">
        <v>208</v>
      </c>
      <c r="B210" s="29">
        <v>232</v>
      </c>
      <c r="C210" s="4" t="s">
        <v>426</v>
      </c>
      <c r="D210" s="8" t="s">
        <v>319</v>
      </c>
      <c r="E210" s="8" t="s">
        <v>253</v>
      </c>
      <c r="F210" s="10">
        <v>0</v>
      </c>
      <c r="G210" s="10">
        <v>0</v>
      </c>
      <c r="H210" s="10">
        <v>0</v>
      </c>
      <c r="I210" s="10">
        <f>(F210*17)+(G210*10)+(H210*17)</f>
        <v>0</v>
      </c>
      <c r="J210" s="11">
        <f>I210</f>
        <v>0</v>
      </c>
      <c r="K210" s="11"/>
      <c r="L210" s="11" t="str">
        <f>IF(K210=4,"30",IF(K210=5,"40",IF(K210=6,"50",IF(K210=7,"60",IF(K210=8,"70",IF(K210=9,"80",IF(K210=10,"90",IF(K210=11,"100",IF(K210=12,"110","0")))))))))</f>
        <v>0</v>
      </c>
      <c r="M210" s="11"/>
      <c r="N210" s="11">
        <f>M210*5</f>
        <v>0</v>
      </c>
      <c r="O210" s="11"/>
      <c r="P210" s="11">
        <f>IF(O210&gt;=2,O210*10-10,O210*5)</f>
        <v>0</v>
      </c>
      <c r="Q210" s="11"/>
      <c r="R210" s="11">
        <f>Q210*10</f>
        <v>0</v>
      </c>
      <c r="S210" s="11"/>
      <c r="T210" s="11" t="str">
        <f>IF(S210&gt;69,"17",IF(S210&gt;66,"15",IF(S210&gt;59,"12",IF(S210&gt;49,"10","0"))))</f>
        <v>0</v>
      </c>
      <c r="U210" s="11">
        <v>56</v>
      </c>
      <c r="V210" s="11" t="str">
        <f>IF(U210&gt;50,"20",IF(U210&gt;1,"10","0"))</f>
        <v>20</v>
      </c>
      <c r="W210" s="11">
        <f>J210++L210+N210+P210+R210+T210+V210</f>
        <v>20</v>
      </c>
    </row>
    <row r="211" spans="1:23" ht="46.5" customHeight="1" x14ac:dyDescent="0.25">
      <c r="A211" s="26">
        <v>209</v>
      </c>
      <c r="B211" s="29">
        <v>233</v>
      </c>
      <c r="C211" s="4" t="s">
        <v>439</v>
      </c>
      <c r="D211" s="8" t="s">
        <v>327</v>
      </c>
      <c r="E211" s="8" t="s">
        <v>254</v>
      </c>
      <c r="F211" s="10">
        <v>0</v>
      </c>
      <c r="G211" s="10">
        <v>0</v>
      </c>
      <c r="H211" s="10">
        <v>0</v>
      </c>
      <c r="I211" s="10">
        <f>(F211*17)+(G211*10)+(H211*17)</f>
        <v>0</v>
      </c>
      <c r="J211" s="11">
        <f>I211</f>
        <v>0</v>
      </c>
      <c r="K211" s="11"/>
      <c r="L211" s="11" t="str">
        <f>IF(K211=4,"30",IF(K211=5,"40",IF(K211=6,"50",IF(K211=7,"60",IF(K211=8,"70",IF(K211=9,"80",IF(K211=10,"90",IF(K211=11,"100",IF(K211=12,"110","0")))))))))</f>
        <v>0</v>
      </c>
      <c r="M211" s="11"/>
      <c r="N211" s="11">
        <f>M211*5</f>
        <v>0</v>
      </c>
      <c r="O211" s="11">
        <v>2</v>
      </c>
      <c r="P211" s="11">
        <f>IF(O211&gt;=2,O211*10-10,O211*5)</f>
        <v>10</v>
      </c>
      <c r="Q211" s="11"/>
      <c r="R211" s="11">
        <f>Q211*10</f>
        <v>0</v>
      </c>
      <c r="S211" s="11"/>
      <c r="T211" s="11" t="str">
        <f>IF(S211&gt;69,"17",IF(S211&gt;66,"15",IF(S211&gt;59,"12",IF(S211&gt;49,"10","0"))))</f>
        <v>0</v>
      </c>
      <c r="U211" s="11">
        <v>27</v>
      </c>
      <c r="V211" s="11" t="str">
        <f>IF(U211&gt;50,"20",IF(U211&gt;1,"10","0"))</f>
        <v>10</v>
      </c>
      <c r="W211" s="11">
        <f>J211++L211+N211+P211+R211+T211+V211</f>
        <v>20</v>
      </c>
    </row>
    <row r="212" spans="1:23" ht="46.5" customHeight="1" x14ac:dyDescent="0.25">
      <c r="A212" s="26">
        <v>210</v>
      </c>
      <c r="B212" s="29">
        <v>236</v>
      </c>
      <c r="C212" s="4" t="s">
        <v>310</v>
      </c>
      <c r="D212" s="8" t="s">
        <v>299</v>
      </c>
      <c r="E212" s="8" t="s">
        <v>257</v>
      </c>
      <c r="F212" s="10">
        <v>0</v>
      </c>
      <c r="G212" s="10">
        <v>0</v>
      </c>
      <c r="H212" s="10">
        <v>0</v>
      </c>
      <c r="I212" s="10">
        <f>(F212*17)+(G212*10)+(H212*17)</f>
        <v>0</v>
      </c>
      <c r="J212" s="11">
        <f>I212</f>
        <v>0</v>
      </c>
      <c r="K212" s="11"/>
      <c r="L212" s="11" t="str">
        <f>IF(K212=4,"30",IF(K212=5,"40",IF(K212=6,"50",IF(K212=7,"60",IF(K212=8,"70",IF(K212=9,"80",IF(K212=10,"90",IF(K212=11,"100",IF(K212=12,"110","0")))))))))</f>
        <v>0</v>
      </c>
      <c r="M212" s="11"/>
      <c r="N212" s="11">
        <f>M212*5</f>
        <v>0</v>
      </c>
      <c r="O212" s="11">
        <v>2</v>
      </c>
      <c r="P212" s="11">
        <f>IF(O212&gt;=2,O212*10-10,O212*5)</f>
        <v>10</v>
      </c>
      <c r="Q212" s="11"/>
      <c r="R212" s="11">
        <f>Q212*10</f>
        <v>0</v>
      </c>
      <c r="S212" s="11"/>
      <c r="T212" s="11" t="str">
        <f>IF(S212&gt;69,"17",IF(S212&gt;66,"15",IF(S212&gt;59,"12",IF(S212&gt;49,"10","0"))))</f>
        <v>0</v>
      </c>
      <c r="U212" s="11">
        <v>37</v>
      </c>
      <c r="V212" s="11" t="str">
        <f>IF(U212&gt;50,"20",IF(U212&gt;1,"10","0"))</f>
        <v>10</v>
      </c>
      <c r="W212" s="11">
        <f>J212++L212+N212+P212+R212+T212+V212</f>
        <v>20</v>
      </c>
    </row>
    <row r="213" spans="1:23" ht="46.5" customHeight="1" x14ac:dyDescent="0.25">
      <c r="A213" s="26">
        <v>211</v>
      </c>
      <c r="B213" s="29">
        <v>237</v>
      </c>
      <c r="C213" s="4" t="s">
        <v>370</v>
      </c>
      <c r="D213" s="8" t="s">
        <v>311</v>
      </c>
      <c r="E213" s="8" t="s">
        <v>258</v>
      </c>
      <c r="F213" s="10">
        <v>0</v>
      </c>
      <c r="G213" s="10">
        <v>0</v>
      </c>
      <c r="H213" s="10">
        <v>0</v>
      </c>
      <c r="I213" s="10">
        <f>(F213*17)+(G213*10)+(H213*17)</f>
        <v>0</v>
      </c>
      <c r="J213" s="11">
        <f>I213</f>
        <v>0</v>
      </c>
      <c r="K213" s="11"/>
      <c r="L213" s="11" t="str">
        <f>IF(K213=4,"30",IF(K213=5,"40",IF(K213=6,"50",IF(K213=7,"60",IF(K213=8,"70",IF(K213=9,"80",IF(K213=10,"90",IF(K213=11,"100",IF(K213=12,"110","0")))))))))</f>
        <v>0</v>
      </c>
      <c r="M213" s="11"/>
      <c r="N213" s="11">
        <f>M213*5</f>
        <v>0</v>
      </c>
      <c r="O213" s="11">
        <v>2</v>
      </c>
      <c r="P213" s="11">
        <f>IF(O213&gt;=2,O213*10-10,O213*5)</f>
        <v>10</v>
      </c>
      <c r="Q213" s="11"/>
      <c r="R213" s="11">
        <f>Q213*10</f>
        <v>0</v>
      </c>
      <c r="S213" s="11"/>
      <c r="T213" s="11" t="str">
        <f>IF(S213&gt;69,"17",IF(S213&gt;66,"15",IF(S213&gt;59,"12",IF(S213&gt;49,"10","0"))))</f>
        <v>0</v>
      </c>
      <c r="U213" s="11">
        <v>34</v>
      </c>
      <c r="V213" s="11" t="str">
        <f>IF(U213&gt;50,"20",IF(U213&gt;1,"10","0"))</f>
        <v>10</v>
      </c>
      <c r="W213" s="11">
        <f>J213++L213+N213+P213+R213+T213+V213</f>
        <v>20</v>
      </c>
    </row>
    <row r="214" spans="1:23" ht="46.5" customHeight="1" x14ac:dyDescent="0.25">
      <c r="A214" s="26">
        <v>212</v>
      </c>
      <c r="B214" s="29">
        <v>240</v>
      </c>
      <c r="C214" s="4" t="s">
        <v>403</v>
      </c>
      <c r="D214" s="8" t="s">
        <v>294</v>
      </c>
      <c r="E214" s="8" t="s">
        <v>261</v>
      </c>
      <c r="F214" s="10">
        <v>0</v>
      </c>
      <c r="G214" s="10">
        <v>0</v>
      </c>
      <c r="H214" s="10">
        <v>0</v>
      </c>
      <c r="I214" s="10">
        <f>(F214*17)+(G214*10)+(H214*17)</f>
        <v>0</v>
      </c>
      <c r="J214" s="11">
        <f>I214</f>
        <v>0</v>
      </c>
      <c r="K214" s="11"/>
      <c r="L214" s="11" t="str">
        <f>IF(K214=4,"30",IF(K214=5,"40",IF(K214=6,"50",IF(K214=7,"60",IF(K214=8,"70",IF(K214=9,"80",IF(K214=10,"90",IF(K214=11,"100",IF(K214=12,"110","0")))))))))</f>
        <v>0</v>
      </c>
      <c r="M214" s="11"/>
      <c r="N214" s="11">
        <f>M214*5</f>
        <v>0</v>
      </c>
      <c r="O214" s="11"/>
      <c r="P214" s="11">
        <f>IF(O214&gt;=2,O214*10-10,O214*5)</f>
        <v>0</v>
      </c>
      <c r="Q214" s="11"/>
      <c r="R214" s="11">
        <f>Q214*10</f>
        <v>0</v>
      </c>
      <c r="S214" s="11"/>
      <c r="T214" s="11" t="str">
        <f>IF(S214&gt;69,"17",IF(S214&gt;66,"15",IF(S214&gt;59,"12",IF(S214&gt;49,"10","0"))))</f>
        <v>0</v>
      </c>
      <c r="U214" s="11">
        <v>63</v>
      </c>
      <c r="V214" s="11" t="str">
        <f>IF(U214&gt;50,"20",IF(U214&gt;1,"10","0"))</f>
        <v>20</v>
      </c>
      <c r="W214" s="11">
        <f>J214++L214+N214+P214+R214+T214+V214</f>
        <v>20</v>
      </c>
    </row>
    <row r="215" spans="1:23" ht="46.5" customHeight="1" x14ac:dyDescent="0.25">
      <c r="A215" s="26">
        <v>213</v>
      </c>
      <c r="B215" s="29">
        <v>239</v>
      </c>
      <c r="C215" s="4" t="s">
        <v>349</v>
      </c>
      <c r="D215" s="8" t="s">
        <v>319</v>
      </c>
      <c r="E215" s="8" t="s">
        <v>260</v>
      </c>
      <c r="F215" s="10">
        <v>0</v>
      </c>
      <c r="G215" s="10">
        <v>0</v>
      </c>
      <c r="H215" s="10">
        <v>0</v>
      </c>
      <c r="I215" s="10">
        <f>(F215*17)+(G215*10)+(H215*17)</f>
        <v>0</v>
      </c>
      <c r="J215" s="11">
        <f>I215</f>
        <v>0</v>
      </c>
      <c r="K215" s="11"/>
      <c r="L215" s="11" t="str">
        <f>IF(K215=4,"30",IF(K215=5,"40",IF(K215=6,"50",IF(K215=7,"60",IF(K215=8,"70",IF(K215=9,"80",IF(K215=10,"90",IF(K215=11,"100",IF(K215=12,"110","0")))))))))</f>
        <v>0</v>
      </c>
      <c r="M215" s="11"/>
      <c r="N215" s="11">
        <f>M215*5</f>
        <v>0</v>
      </c>
      <c r="O215" s="11"/>
      <c r="P215" s="11">
        <f>IF(O215&gt;=2,O215*10-10,O215*5)</f>
        <v>0</v>
      </c>
      <c r="Q215" s="11"/>
      <c r="R215" s="11">
        <f>Q215*10</f>
        <v>0</v>
      </c>
      <c r="S215" s="11"/>
      <c r="T215" s="11" t="str">
        <f>IF(S215&gt;69,"17",IF(S215&gt;66,"15",IF(S215&gt;59,"12",IF(S215&gt;49,"10","0"))))</f>
        <v>0</v>
      </c>
      <c r="U215" s="11">
        <v>52</v>
      </c>
      <c r="V215" s="11" t="str">
        <f>IF(U215&gt;50,"20",IF(U215&gt;1,"10","0"))</f>
        <v>20</v>
      </c>
      <c r="W215" s="11">
        <f>J215++L215+N215+P215+R215+T215+V215</f>
        <v>20</v>
      </c>
    </row>
    <row r="216" spans="1:23" ht="46.5" customHeight="1" x14ac:dyDescent="0.25">
      <c r="A216" s="26">
        <v>214</v>
      </c>
      <c r="B216" s="31">
        <v>256</v>
      </c>
      <c r="C216" s="4" t="s">
        <v>329</v>
      </c>
      <c r="D216" s="8" t="s">
        <v>315</v>
      </c>
      <c r="E216" s="8" t="s">
        <v>276</v>
      </c>
      <c r="F216" s="1">
        <v>0</v>
      </c>
      <c r="G216" s="1">
        <v>0</v>
      </c>
      <c r="H216" s="1">
        <v>0</v>
      </c>
      <c r="I216" s="1">
        <f>(F216*17)+(G216*10)+(H216*17)</f>
        <v>0</v>
      </c>
      <c r="J216" s="2">
        <f>I216</f>
        <v>0</v>
      </c>
      <c r="K216" s="2"/>
      <c r="L216" s="2" t="str">
        <f>IF(K216=4,"30",IF(K216=5,"40",IF(K216=6,"50",IF(K216=7,"60",IF(K216=8,"70",IF(K216=9,"80",IF(K216=10,"90",IF(K216=11,"100",IF(K216=12,"110","0")))))))))</f>
        <v>0</v>
      </c>
      <c r="M216" s="2"/>
      <c r="N216" s="2">
        <f>M216*5</f>
        <v>0</v>
      </c>
      <c r="O216" s="2"/>
      <c r="P216" s="2">
        <f>IF(O216&gt;=2,O216*10-10,O216*5)</f>
        <v>0</v>
      </c>
      <c r="Q216" s="2"/>
      <c r="R216" s="2">
        <f>Q216*10</f>
        <v>0</v>
      </c>
      <c r="S216" s="2"/>
      <c r="T216" s="2" t="str">
        <f>IF(S216&gt;69,"17",IF(S216&gt;66,"15",IF(S216&gt;59,"12",IF(S216&gt;49,"10","0"))))</f>
        <v>0</v>
      </c>
      <c r="U216" s="2">
        <v>60</v>
      </c>
      <c r="V216" s="2" t="str">
        <f>IF(U216&gt;50,"20",IF(U216&gt;1,"10","0"))</f>
        <v>20</v>
      </c>
      <c r="W216" s="2">
        <f>J216++L216+N216+P216+R216+T216+V216</f>
        <v>20</v>
      </c>
    </row>
    <row r="217" spans="1:23" ht="46.5" customHeight="1" x14ac:dyDescent="0.25">
      <c r="A217" s="26">
        <v>215</v>
      </c>
      <c r="B217" s="31">
        <v>255</v>
      </c>
      <c r="C217" s="4" t="s">
        <v>450</v>
      </c>
      <c r="D217" s="8" t="s">
        <v>311</v>
      </c>
      <c r="E217" s="8" t="s">
        <v>277</v>
      </c>
      <c r="F217" s="1">
        <v>0</v>
      </c>
      <c r="G217" s="1">
        <v>0</v>
      </c>
      <c r="H217" s="1">
        <v>0</v>
      </c>
      <c r="I217" s="1">
        <f>(F217*17)+(G217*10)+(H217*17)</f>
        <v>0</v>
      </c>
      <c r="J217" s="2">
        <f>I217</f>
        <v>0</v>
      </c>
      <c r="K217" s="2"/>
      <c r="L217" s="2" t="str">
        <f>IF(K217=4,"30",IF(K217=5,"40",IF(K217=6,"50",IF(K217=7,"60",IF(K217=8,"70",IF(K217=9,"80",IF(K217=10,"90",IF(K217=11,"100",IF(K217=12,"110","0")))))))))</f>
        <v>0</v>
      </c>
      <c r="M217" s="2"/>
      <c r="N217" s="2">
        <f>M217*5</f>
        <v>0</v>
      </c>
      <c r="O217" s="2"/>
      <c r="P217" s="2">
        <f>IF(O217&gt;=2,O217*10-10,O217*5)</f>
        <v>0</v>
      </c>
      <c r="Q217" s="2"/>
      <c r="R217" s="2">
        <f>Q217*10</f>
        <v>0</v>
      </c>
      <c r="S217" s="2"/>
      <c r="T217" s="2" t="str">
        <f>IF(S217&gt;69,"17",IF(S217&gt;66,"15",IF(S217&gt;59,"12",IF(S217&gt;49,"10","0"))))</f>
        <v>0</v>
      </c>
      <c r="U217" s="2">
        <v>54</v>
      </c>
      <c r="V217" s="2" t="str">
        <f>IF(U217&gt;50,"20",IF(U217&gt;1,"10","0"))</f>
        <v>20</v>
      </c>
      <c r="W217" s="2">
        <f>J217++L217+N217+P217+R217+T217+V217</f>
        <v>20</v>
      </c>
    </row>
    <row r="218" spans="1:23" ht="46.5" customHeight="1" x14ac:dyDescent="0.25">
      <c r="A218" s="26">
        <v>216</v>
      </c>
      <c r="B218" s="31">
        <v>253</v>
      </c>
      <c r="C218" s="4" t="s">
        <v>351</v>
      </c>
      <c r="D218" s="8" t="s">
        <v>319</v>
      </c>
      <c r="E218" s="8" t="s">
        <v>279</v>
      </c>
      <c r="F218" s="1">
        <v>0</v>
      </c>
      <c r="G218" s="1">
        <v>0</v>
      </c>
      <c r="H218" s="1">
        <v>0</v>
      </c>
      <c r="I218" s="1">
        <f>(F218*17)+(G218*10)+(H218*17)</f>
        <v>0</v>
      </c>
      <c r="J218" s="2">
        <f>I218</f>
        <v>0</v>
      </c>
      <c r="K218" s="2"/>
      <c r="L218" s="2" t="str">
        <f>IF(K218=4,"30",IF(K218=5,"40",IF(K218=6,"50",IF(K218=7,"60",IF(K218=8,"70",IF(K218=9,"80",IF(K218=10,"90",IF(K218=11,"100",IF(K218=12,"110","0")))))))))</f>
        <v>0</v>
      </c>
      <c r="M218" s="2"/>
      <c r="N218" s="2">
        <f>M218*5</f>
        <v>0</v>
      </c>
      <c r="O218" s="2"/>
      <c r="P218" s="2">
        <f>IF(O218&gt;=2,O218*10-10,O218*5)</f>
        <v>0</v>
      </c>
      <c r="Q218" s="2"/>
      <c r="R218" s="2">
        <f>Q218*10</f>
        <v>0</v>
      </c>
      <c r="S218" s="2"/>
      <c r="T218" s="2" t="str">
        <f>IF(S218&gt;69,"17",IF(S218&gt;66,"15",IF(S218&gt;59,"12",IF(S218&gt;49,"10","0"))))</f>
        <v>0</v>
      </c>
      <c r="U218" s="2">
        <v>57</v>
      </c>
      <c r="V218" s="2" t="str">
        <f>IF(U218&gt;50,"20",IF(U218&gt;1,"10","0"))</f>
        <v>20</v>
      </c>
      <c r="W218" s="2">
        <f>J218++L218+N218+P218+R218+T218+V218</f>
        <v>20</v>
      </c>
    </row>
    <row r="219" spans="1:23" ht="46.5" customHeight="1" x14ac:dyDescent="0.25">
      <c r="A219" s="26">
        <v>217</v>
      </c>
      <c r="B219" s="31">
        <v>261</v>
      </c>
      <c r="C219" s="4" t="s">
        <v>451</v>
      </c>
      <c r="D219" s="8" t="s">
        <v>292</v>
      </c>
      <c r="E219" s="8" t="s">
        <v>282</v>
      </c>
      <c r="F219" s="1">
        <v>0</v>
      </c>
      <c r="G219" s="1">
        <v>0</v>
      </c>
      <c r="H219" s="1">
        <v>0</v>
      </c>
      <c r="I219" s="1">
        <f>(F219*17)+(G219*10)+(H219*17)</f>
        <v>0</v>
      </c>
      <c r="J219" s="2">
        <f>I219</f>
        <v>0</v>
      </c>
      <c r="K219" s="2"/>
      <c r="L219" s="2" t="str">
        <f>IF(K219=4,"30",IF(K219=5,"40",IF(K219=6,"50",IF(K219=7,"60",IF(K219=8,"70",IF(K219=9,"80",IF(K219=10,"90",IF(K219=11,"100",IF(K219=12,"110","0")))))))))</f>
        <v>0</v>
      </c>
      <c r="M219" s="2"/>
      <c r="N219" s="2">
        <f>M219*5</f>
        <v>0</v>
      </c>
      <c r="O219" s="2"/>
      <c r="P219" s="2">
        <f>IF(O219&gt;=2,O219*10-10,O219*5)</f>
        <v>0</v>
      </c>
      <c r="Q219" s="2"/>
      <c r="R219" s="2">
        <f>Q219*10</f>
        <v>0</v>
      </c>
      <c r="S219" s="2"/>
      <c r="T219" s="2" t="str">
        <f>IF(S219&gt;69,"17",IF(S219&gt;66,"15",IF(S219&gt;59,"12",IF(S219&gt;49,"10","0"))))</f>
        <v>0</v>
      </c>
      <c r="U219" s="2">
        <v>63</v>
      </c>
      <c r="V219" s="2" t="str">
        <f>IF(U219&gt;50,"20",IF(U219&gt;1,"10","0"))</f>
        <v>20</v>
      </c>
      <c r="W219" s="2">
        <f>J219++L219+N219+P219+R219+T219+V219</f>
        <v>20</v>
      </c>
    </row>
    <row r="220" spans="1:23" ht="46.5" customHeight="1" x14ac:dyDescent="0.25">
      <c r="A220" s="26">
        <v>218</v>
      </c>
      <c r="B220" s="31">
        <v>263</v>
      </c>
      <c r="C220" s="4" t="s">
        <v>452</v>
      </c>
      <c r="D220" s="8" t="s">
        <v>305</v>
      </c>
      <c r="E220" s="8" t="s">
        <v>284</v>
      </c>
      <c r="F220" s="1">
        <v>0</v>
      </c>
      <c r="G220" s="1">
        <v>0</v>
      </c>
      <c r="H220" s="1">
        <v>0</v>
      </c>
      <c r="I220" s="1">
        <f>(F220*17)+(G220*10)+(H220*17)</f>
        <v>0</v>
      </c>
      <c r="J220" s="2">
        <f>I220</f>
        <v>0</v>
      </c>
      <c r="K220" s="2"/>
      <c r="L220" s="2" t="str">
        <f>IF(K220=4,"30",IF(K220=5,"40",IF(K220=6,"50",IF(K220=7,"60",IF(K220=8,"70",IF(K220=9,"80",IF(K220=10,"90",IF(K220=11,"100",IF(K220=12,"110","0")))))))))</f>
        <v>0</v>
      </c>
      <c r="M220" s="2"/>
      <c r="N220" s="2">
        <f>M220*5</f>
        <v>0</v>
      </c>
      <c r="O220" s="2"/>
      <c r="P220" s="2">
        <f>IF(O220&gt;=2,O220*10-10,O220*5)</f>
        <v>0</v>
      </c>
      <c r="Q220" s="2"/>
      <c r="R220" s="2">
        <f>Q220*10</f>
        <v>0</v>
      </c>
      <c r="S220" s="2"/>
      <c r="T220" s="2" t="str">
        <f>IF(S220&gt;69,"17",IF(S220&gt;66,"15",IF(S220&gt;59,"12",IF(S220&gt;49,"10","0"))))</f>
        <v>0</v>
      </c>
      <c r="U220" s="2">
        <v>60</v>
      </c>
      <c r="V220" s="2" t="str">
        <f>IF(U220&gt;50,"20",IF(U220&gt;1,"10","0"))</f>
        <v>20</v>
      </c>
      <c r="W220" s="2">
        <f>J220++L220+N220+P220+R220+T220+V220</f>
        <v>20</v>
      </c>
    </row>
    <row r="221" spans="1:23" ht="46.5" customHeight="1" x14ac:dyDescent="0.25">
      <c r="A221" s="26">
        <v>219</v>
      </c>
      <c r="B221" s="31">
        <v>265</v>
      </c>
      <c r="C221" s="4" t="s">
        <v>453</v>
      </c>
      <c r="D221" s="8" t="s">
        <v>305</v>
      </c>
      <c r="E221" s="8" t="s">
        <v>286</v>
      </c>
      <c r="F221" s="1">
        <v>0</v>
      </c>
      <c r="G221" s="1">
        <v>0</v>
      </c>
      <c r="H221" s="1">
        <v>0</v>
      </c>
      <c r="I221" s="1">
        <f>(F221*17)+(G221*10)+(H221*17)</f>
        <v>0</v>
      </c>
      <c r="J221" s="2">
        <f>I221</f>
        <v>0</v>
      </c>
      <c r="K221" s="2"/>
      <c r="L221" s="2" t="str">
        <f>IF(K221=4,"30",IF(K221=5,"40",IF(K221=6,"50",IF(K221=7,"60",IF(K221=8,"70",IF(K221=9,"80",IF(K221=10,"90",IF(K221=11,"100",IF(K221=12,"110","0")))))))))</f>
        <v>0</v>
      </c>
      <c r="M221" s="2"/>
      <c r="N221" s="2">
        <f>M221*5</f>
        <v>0</v>
      </c>
      <c r="O221" s="2"/>
      <c r="P221" s="2">
        <f>IF(O221&gt;=2,O221*10-10,O221*5)</f>
        <v>0</v>
      </c>
      <c r="Q221" s="2"/>
      <c r="R221" s="2">
        <f>Q221*10</f>
        <v>0</v>
      </c>
      <c r="S221" s="2"/>
      <c r="T221" s="2" t="str">
        <f>IF(S221&gt;69,"17",IF(S221&gt;66,"15",IF(S221&gt;59,"12",IF(S221&gt;49,"10","0"))))</f>
        <v>0</v>
      </c>
      <c r="U221" s="2">
        <v>55</v>
      </c>
      <c r="V221" s="2" t="str">
        <f>IF(U221&gt;50,"20",IF(U221&gt;1,"10","0"))</f>
        <v>20</v>
      </c>
      <c r="W221" s="2">
        <f>J221++L221+N221+P221+R221+T221+V221</f>
        <v>20</v>
      </c>
    </row>
    <row r="222" spans="1:23" ht="46.5" customHeight="1" x14ac:dyDescent="0.25">
      <c r="A222" s="26">
        <v>220</v>
      </c>
      <c r="B222" s="29">
        <v>47</v>
      </c>
      <c r="C222" s="4" t="s">
        <v>419</v>
      </c>
      <c r="D222" s="8" t="s">
        <v>303</v>
      </c>
      <c r="E222" s="8" t="s">
        <v>70</v>
      </c>
      <c r="F222" s="10">
        <v>0</v>
      </c>
      <c r="G222" s="10">
        <v>0</v>
      </c>
      <c r="H222" s="10">
        <v>0</v>
      </c>
      <c r="I222" s="10">
        <f>(F222*17)+(G222*10)+(H222*17)</f>
        <v>0</v>
      </c>
      <c r="J222" s="11">
        <f>I222</f>
        <v>0</v>
      </c>
      <c r="K222" s="11"/>
      <c r="L222" s="11" t="str">
        <f>IF(K222=4,"30",IF(K222=5,"40",IF(K222=6,"50",IF(K222=7,"60",IF(K222=8,"70",IF(K222=9,"80",IF(K222=10,"90",IF(K222=11,"100",IF(K222=12,"110","0")))))))))</f>
        <v>0</v>
      </c>
      <c r="M222" s="11"/>
      <c r="N222" s="11">
        <f>M222*5</f>
        <v>0</v>
      </c>
      <c r="O222" s="11">
        <v>1</v>
      </c>
      <c r="P222" s="11">
        <f>IF(O222&gt;=2,O222*10-10,O222*5)</f>
        <v>5</v>
      </c>
      <c r="Q222" s="11"/>
      <c r="R222" s="11">
        <f>Q222*10</f>
        <v>0</v>
      </c>
      <c r="S222" s="11"/>
      <c r="T222" s="11" t="str">
        <f>IF(S222&gt;69,"17",IF(S222&gt;66,"15",IF(S222&gt;59,"12",IF(S222&gt;49,"10","0"))))</f>
        <v>0</v>
      </c>
      <c r="U222" s="11">
        <v>38</v>
      </c>
      <c r="V222" s="11" t="str">
        <f>IF(U222&gt;50,"20",IF(U222&gt;1,"10","0"))</f>
        <v>10</v>
      </c>
      <c r="W222" s="11">
        <f>J222++L222+N222+P222+R222+T222+V222</f>
        <v>15</v>
      </c>
    </row>
    <row r="223" spans="1:23" ht="46.5" customHeight="1" x14ac:dyDescent="0.25">
      <c r="A223" s="26">
        <v>221</v>
      </c>
      <c r="B223" s="29">
        <v>85</v>
      </c>
      <c r="C223" s="4" t="s">
        <v>435</v>
      </c>
      <c r="D223" s="8" t="s">
        <v>315</v>
      </c>
      <c r="E223" s="8" t="s">
        <v>108</v>
      </c>
      <c r="F223" s="10">
        <v>0</v>
      </c>
      <c r="G223" s="10">
        <v>0</v>
      </c>
      <c r="H223" s="10">
        <v>0</v>
      </c>
      <c r="I223" s="10">
        <f>(F223*17)+(G223*10)+(H223*17)</f>
        <v>0</v>
      </c>
      <c r="J223" s="11">
        <f>I223</f>
        <v>0</v>
      </c>
      <c r="K223" s="11"/>
      <c r="L223" s="11" t="str">
        <f>IF(K223=4,"30",IF(K223=5,"40",IF(K223=6,"50",IF(K223=7,"60",IF(K223=8,"70",IF(K223=9,"80",IF(K223=10,"90",IF(K223=11,"100",IF(K223=12,"110","0")))))))))</f>
        <v>0</v>
      </c>
      <c r="M223" s="11"/>
      <c r="N223" s="11">
        <f>M223*5</f>
        <v>0</v>
      </c>
      <c r="O223" s="11">
        <v>1</v>
      </c>
      <c r="P223" s="11">
        <f>IF(O223&gt;=2,O223*10-10,O223*5)</f>
        <v>5</v>
      </c>
      <c r="Q223" s="11">
        <v>0</v>
      </c>
      <c r="R223" s="11">
        <f>Q223*10</f>
        <v>0</v>
      </c>
      <c r="S223" s="11"/>
      <c r="T223" s="11" t="str">
        <f>IF(S223&gt;69,"17",IF(S223&gt;66,"15",IF(S223&gt;59,"12",IF(S223&gt;49,"10","0"))))</f>
        <v>0</v>
      </c>
      <c r="U223" s="11">
        <v>35</v>
      </c>
      <c r="V223" s="11" t="str">
        <f>IF(U223&gt;50,"20",IF(U223&gt;1,"10","0"))</f>
        <v>10</v>
      </c>
      <c r="W223" s="11">
        <f>J223++L223+N223+P223+R223+T223+V223</f>
        <v>15</v>
      </c>
    </row>
    <row r="224" spans="1:23" ht="46.5" customHeight="1" x14ac:dyDescent="0.25">
      <c r="A224" s="26">
        <v>222</v>
      </c>
      <c r="B224" s="29">
        <v>115</v>
      </c>
      <c r="C224" s="4" t="s">
        <v>448</v>
      </c>
      <c r="D224" s="8" t="s">
        <v>292</v>
      </c>
      <c r="E224" s="8" t="s">
        <v>138</v>
      </c>
      <c r="F224" s="10">
        <v>0</v>
      </c>
      <c r="G224" s="10">
        <v>0</v>
      </c>
      <c r="H224" s="10">
        <v>0</v>
      </c>
      <c r="I224" s="10">
        <f>(F224*17)+(G224*10)+(H224*17)</f>
        <v>0</v>
      </c>
      <c r="J224" s="11">
        <f>I224</f>
        <v>0</v>
      </c>
      <c r="K224" s="11"/>
      <c r="L224" s="11" t="str">
        <f>IF(K224=4,"30",IF(K224=5,"40",IF(K224=6,"50",IF(K224=7,"60",IF(K224=8,"70",IF(K224=9,"80",IF(K224=10,"90",IF(K224=11,"100",IF(K224=12,"110","0")))))))))</f>
        <v>0</v>
      </c>
      <c r="M224" s="11"/>
      <c r="N224" s="11">
        <f>M224*5</f>
        <v>0</v>
      </c>
      <c r="O224" s="11">
        <v>1</v>
      </c>
      <c r="P224" s="11">
        <f>IF(O224&gt;=2,O224*10-10,O224*5)</f>
        <v>5</v>
      </c>
      <c r="Q224" s="11"/>
      <c r="R224" s="11">
        <f>Q224*10</f>
        <v>0</v>
      </c>
      <c r="S224" s="11"/>
      <c r="T224" s="11" t="str">
        <f>IF(S224&gt;69,"17",IF(S224&gt;66,"15",IF(S224&gt;59,"12",IF(S224&gt;49,"10","0"))))</f>
        <v>0</v>
      </c>
      <c r="U224" s="11">
        <v>50</v>
      </c>
      <c r="V224" s="11" t="str">
        <f>IF(U224&gt;50,"20",IF(U224&gt;1,"10","0"))</f>
        <v>10</v>
      </c>
      <c r="W224" s="11">
        <f>J224++L224+N224+P224+R224+T224+V224</f>
        <v>15</v>
      </c>
    </row>
    <row r="225" spans="1:23" ht="46.5" customHeight="1" x14ac:dyDescent="0.25">
      <c r="A225" s="26">
        <v>223</v>
      </c>
      <c r="B225" s="29">
        <v>127</v>
      </c>
      <c r="C225" s="4" t="s">
        <v>298</v>
      </c>
      <c r="D225" s="8" t="s">
        <v>454</v>
      </c>
      <c r="E225" s="8" t="s">
        <v>150</v>
      </c>
      <c r="F225" s="10">
        <v>0</v>
      </c>
      <c r="G225" s="10">
        <v>0</v>
      </c>
      <c r="H225" s="10">
        <v>0</v>
      </c>
      <c r="I225" s="10">
        <f>(F225*17)+(G225*10)+(H225*17)</f>
        <v>0</v>
      </c>
      <c r="J225" s="11">
        <f>I225</f>
        <v>0</v>
      </c>
      <c r="K225" s="11"/>
      <c r="L225" s="11" t="str">
        <f>IF(K225=4,"30",IF(K225=5,"40",IF(K225=6,"50",IF(K225=7,"60",IF(K225=8,"70",IF(K225=9,"80",IF(K225=10,"90",IF(K225=11,"100",IF(K225=12,"110","0")))))))))</f>
        <v>0</v>
      </c>
      <c r="M225" s="11"/>
      <c r="N225" s="11">
        <f>M225*5</f>
        <v>0</v>
      </c>
      <c r="O225" s="11">
        <v>1</v>
      </c>
      <c r="P225" s="11">
        <f>IF(O225&gt;=2,O225*10-10,O225*5)</f>
        <v>5</v>
      </c>
      <c r="Q225" s="11"/>
      <c r="R225" s="11">
        <f>Q225*10</f>
        <v>0</v>
      </c>
      <c r="S225" s="11"/>
      <c r="T225" s="11" t="str">
        <f>IF(S225&gt;69,"17",IF(S225&gt;66,"15",IF(S225&gt;59,"12",IF(S225&gt;49,"10","0"))))</f>
        <v>0</v>
      </c>
      <c r="U225" s="11">
        <v>50</v>
      </c>
      <c r="V225" s="11" t="str">
        <f>IF(U225&gt;50,"20",IF(U225&gt;1,"10","0"))</f>
        <v>10</v>
      </c>
      <c r="W225" s="11">
        <f>J225++L225+N225+P225+R225+T225+V225</f>
        <v>15</v>
      </c>
    </row>
    <row r="226" spans="1:23" ht="46.5" customHeight="1" x14ac:dyDescent="0.25">
      <c r="A226" s="26">
        <v>224</v>
      </c>
      <c r="B226" s="29">
        <v>162</v>
      </c>
      <c r="C226" s="4" t="s">
        <v>370</v>
      </c>
      <c r="D226" s="8" t="s">
        <v>305</v>
      </c>
      <c r="E226" s="8" t="s">
        <v>184</v>
      </c>
      <c r="F226" s="10">
        <v>0</v>
      </c>
      <c r="G226" s="10">
        <v>0</v>
      </c>
      <c r="H226" s="10">
        <v>0</v>
      </c>
      <c r="I226" s="10">
        <f>(F226*17)+(G226*10)+(H226*17)</f>
        <v>0</v>
      </c>
      <c r="J226" s="11">
        <f>I226</f>
        <v>0</v>
      </c>
      <c r="K226" s="11"/>
      <c r="L226" s="11" t="str">
        <f>IF(K226=4,"30",IF(K226=5,"40",IF(K226=6,"50",IF(K226=7,"60",IF(K226=8,"70",IF(K226=9,"80",IF(K226=10,"90",IF(K226=11,"100",IF(K226=12,"110","0")))))))))</f>
        <v>0</v>
      </c>
      <c r="M226" s="11"/>
      <c r="N226" s="11">
        <f>M226*5</f>
        <v>0</v>
      </c>
      <c r="O226" s="11">
        <v>1</v>
      </c>
      <c r="P226" s="11">
        <f>IF(O226&gt;=2,O226*10-10,O226*5)</f>
        <v>5</v>
      </c>
      <c r="Q226" s="11"/>
      <c r="R226" s="11">
        <f>Q226*10</f>
        <v>0</v>
      </c>
      <c r="S226" s="11"/>
      <c r="T226" s="11" t="str">
        <f>IF(S226&gt;69,"17",IF(S226&gt;66,"15",IF(S226&gt;59,"12",IF(S226&gt;49,"10","0"))))</f>
        <v>0</v>
      </c>
      <c r="U226" s="11">
        <v>38</v>
      </c>
      <c r="V226" s="11" t="str">
        <f>IF(U226&gt;50,"20",IF(U226&gt;1,"10","0"))</f>
        <v>10</v>
      </c>
      <c r="W226" s="11">
        <f>J226++L226+N226+P226+R226+T226+V226</f>
        <v>15</v>
      </c>
    </row>
    <row r="227" spans="1:23" ht="46.5" customHeight="1" x14ac:dyDescent="0.25">
      <c r="A227" s="26">
        <v>225</v>
      </c>
      <c r="B227" s="29">
        <v>190</v>
      </c>
      <c r="C227" s="4" t="s">
        <v>455</v>
      </c>
      <c r="D227" s="8" t="s">
        <v>322</v>
      </c>
      <c r="E227" s="8" t="s">
        <v>211</v>
      </c>
      <c r="F227" s="10">
        <v>0</v>
      </c>
      <c r="G227" s="10">
        <v>0</v>
      </c>
      <c r="H227" s="10">
        <v>0</v>
      </c>
      <c r="I227" s="10">
        <f>(F227*17)+(G227*10)+(H227*17)</f>
        <v>0</v>
      </c>
      <c r="J227" s="11">
        <f>I227</f>
        <v>0</v>
      </c>
      <c r="K227" s="11"/>
      <c r="L227" s="11" t="str">
        <f>IF(K227=4,"30",IF(K227=5,"40",IF(K227=6,"50",IF(K227=7,"60",IF(K227=8,"70",IF(K227=9,"80",IF(K227=10,"90",IF(K227=11,"100",IF(K227=12,"110","0")))))))))</f>
        <v>0</v>
      </c>
      <c r="M227" s="11"/>
      <c r="N227" s="11">
        <f>M227*5</f>
        <v>0</v>
      </c>
      <c r="O227" s="11">
        <v>1</v>
      </c>
      <c r="P227" s="11">
        <f>IF(O227&gt;=2,O227*10-10,O227*5)</f>
        <v>5</v>
      </c>
      <c r="Q227" s="11"/>
      <c r="R227" s="11">
        <f>Q227*10</f>
        <v>0</v>
      </c>
      <c r="S227" s="11"/>
      <c r="T227" s="11" t="str">
        <f>IF(S227&gt;69,"17",IF(S227&gt;66,"15",IF(S227&gt;59,"12",IF(S227&gt;49,"10","0"))))</f>
        <v>0</v>
      </c>
      <c r="U227" s="11">
        <v>44</v>
      </c>
      <c r="V227" s="11" t="str">
        <f>IF(U227&gt;50,"20",IF(U227&gt;1,"10","0"))</f>
        <v>10</v>
      </c>
      <c r="W227" s="11">
        <f>J227++L227+N227+P227+R227+T227+V227</f>
        <v>15</v>
      </c>
    </row>
    <row r="228" spans="1:23" ht="46.5" customHeight="1" x14ac:dyDescent="0.25">
      <c r="A228" s="26">
        <v>226</v>
      </c>
      <c r="B228" s="29">
        <v>199</v>
      </c>
      <c r="C228" s="4" t="s">
        <v>456</v>
      </c>
      <c r="D228" s="8" t="s">
        <v>311</v>
      </c>
      <c r="E228" s="8" t="s">
        <v>220</v>
      </c>
      <c r="F228" s="10">
        <v>0</v>
      </c>
      <c r="G228" s="10">
        <v>0</v>
      </c>
      <c r="H228" s="10">
        <v>0</v>
      </c>
      <c r="I228" s="10">
        <f>(F228*17)+(G228*10)+(H228*17)</f>
        <v>0</v>
      </c>
      <c r="J228" s="11">
        <f>I228</f>
        <v>0</v>
      </c>
      <c r="K228" s="11"/>
      <c r="L228" s="11" t="str">
        <f>IF(K228=4,"30",IF(K228=5,"40",IF(K228=6,"50",IF(K228=7,"60",IF(K228=8,"70",IF(K228=9,"80",IF(K228=10,"90",IF(K228=11,"100",IF(K228=12,"110","0")))))))))</f>
        <v>0</v>
      </c>
      <c r="M228" s="11"/>
      <c r="N228" s="11">
        <f>M228*5</f>
        <v>0</v>
      </c>
      <c r="O228" s="11">
        <v>1</v>
      </c>
      <c r="P228" s="11">
        <f>IF(O228&gt;=2,O228*10-10,O228*5)</f>
        <v>5</v>
      </c>
      <c r="Q228" s="11"/>
      <c r="R228" s="11">
        <f>Q228*10</f>
        <v>0</v>
      </c>
      <c r="S228" s="11"/>
      <c r="T228" s="11" t="str">
        <f>IF(S228&gt;69,"17",IF(S228&gt;66,"15",IF(S228&gt;59,"12",IF(S228&gt;49,"10","0"))))</f>
        <v>0</v>
      </c>
      <c r="U228" s="11">
        <v>29</v>
      </c>
      <c r="V228" s="11" t="str">
        <f>IF(U228&gt;50,"20",IF(U228&gt;1,"10","0"))</f>
        <v>10</v>
      </c>
      <c r="W228" s="11">
        <f>J228++L228+N228+P228+R228+T228+V228</f>
        <v>15</v>
      </c>
    </row>
    <row r="229" spans="1:23" ht="46.5" customHeight="1" x14ac:dyDescent="0.25">
      <c r="A229" s="26">
        <v>227</v>
      </c>
      <c r="B229" s="29">
        <v>244</v>
      </c>
      <c r="C229" s="4" t="s">
        <v>313</v>
      </c>
      <c r="D229" s="8" t="s">
        <v>292</v>
      </c>
      <c r="E229" s="8" t="s">
        <v>265</v>
      </c>
      <c r="F229" s="10">
        <v>0</v>
      </c>
      <c r="G229" s="10">
        <v>0</v>
      </c>
      <c r="H229" s="10">
        <v>0</v>
      </c>
      <c r="I229" s="10">
        <f>(F229*17)+(G229*10)+(H229*17)</f>
        <v>0</v>
      </c>
      <c r="J229" s="11">
        <f>I229</f>
        <v>0</v>
      </c>
      <c r="K229" s="11"/>
      <c r="L229" s="11" t="str">
        <f>IF(K229=4,"30",IF(K229=5,"40",IF(K229=6,"50",IF(K229=7,"60",IF(K229=8,"70",IF(K229=9,"80",IF(K229=10,"90",IF(K229=11,"100",IF(K229=12,"110","0")))))))))</f>
        <v>0</v>
      </c>
      <c r="M229" s="11"/>
      <c r="N229" s="11">
        <f>M229*5</f>
        <v>0</v>
      </c>
      <c r="O229" s="11">
        <v>1</v>
      </c>
      <c r="P229" s="11">
        <f>IF(O229&gt;=2,O229*10-10,O229*5)</f>
        <v>5</v>
      </c>
      <c r="Q229" s="11"/>
      <c r="R229" s="11">
        <f>Q229*10</f>
        <v>0</v>
      </c>
      <c r="S229" s="11"/>
      <c r="T229" s="11" t="str">
        <f>IF(S229&gt;69,"17",IF(S229&gt;66,"15",IF(S229&gt;59,"12",IF(S229&gt;49,"10","0"))))</f>
        <v>0</v>
      </c>
      <c r="U229" s="11">
        <v>42</v>
      </c>
      <c r="V229" s="11" t="str">
        <f>IF(U229&gt;50,"20",IF(U229&gt;1,"10","0"))</f>
        <v>10</v>
      </c>
      <c r="W229" s="11">
        <f>J229++L229+N229+P229+R229+T229+V229</f>
        <v>15</v>
      </c>
    </row>
    <row r="230" spans="1:23" ht="46.5" customHeight="1" x14ac:dyDescent="0.25">
      <c r="A230" s="26">
        <v>228</v>
      </c>
      <c r="B230" s="31">
        <v>247</v>
      </c>
      <c r="C230" s="4" t="s">
        <v>386</v>
      </c>
      <c r="D230" s="8" t="s">
        <v>319</v>
      </c>
      <c r="E230" s="8" t="s">
        <v>268</v>
      </c>
      <c r="F230" s="1">
        <v>0</v>
      </c>
      <c r="G230" s="1">
        <v>0</v>
      </c>
      <c r="H230" s="1">
        <v>0</v>
      </c>
      <c r="I230" s="1">
        <f>(F230*17)+(G230*10)+(H230*17)</f>
        <v>0</v>
      </c>
      <c r="J230" s="2">
        <f>I230</f>
        <v>0</v>
      </c>
      <c r="K230" s="2"/>
      <c r="L230" s="2" t="str">
        <f>IF(K230=4,"30",IF(K230=5,"40",IF(K230=6,"50",IF(K230=7,"60",IF(K230=8,"70",IF(K230=9,"80",IF(K230=10,"90",IF(K230=11,"100",IF(K230=12,"110","0")))))))))</f>
        <v>0</v>
      </c>
      <c r="M230" s="2"/>
      <c r="N230" s="2">
        <f>M230*5</f>
        <v>0</v>
      </c>
      <c r="O230" s="2">
        <v>1</v>
      </c>
      <c r="P230" s="2">
        <f>IF(O230&gt;=2,O230*10-10,O230*5)</f>
        <v>5</v>
      </c>
      <c r="Q230" s="2"/>
      <c r="R230" s="2">
        <f>Q230*10</f>
        <v>0</v>
      </c>
      <c r="S230" s="2"/>
      <c r="T230" s="2" t="str">
        <f>IF(S230&gt;69,"17",IF(S230&gt;66,"15",IF(S230&gt;59,"12",IF(S230&gt;49,"10","0"))))</f>
        <v>0</v>
      </c>
      <c r="U230" s="2">
        <v>44</v>
      </c>
      <c r="V230" s="2" t="str">
        <f>IF(U230&gt;50,"20",IF(U230&gt;1,"10","0"))</f>
        <v>10</v>
      </c>
      <c r="W230" s="2">
        <f>J230++L230+N230+P230+R230+T230+V230</f>
        <v>15</v>
      </c>
    </row>
    <row r="231" spans="1:23" ht="46.5" customHeight="1" x14ac:dyDescent="0.25">
      <c r="A231" s="26">
        <v>229</v>
      </c>
      <c r="B231" s="31">
        <v>251</v>
      </c>
      <c r="C231" s="4" t="s">
        <v>457</v>
      </c>
      <c r="D231" s="8" t="s">
        <v>305</v>
      </c>
      <c r="E231" s="8" t="s">
        <v>272</v>
      </c>
      <c r="F231" s="1">
        <v>0</v>
      </c>
      <c r="G231" s="1">
        <v>0</v>
      </c>
      <c r="H231" s="1">
        <v>0</v>
      </c>
      <c r="I231" s="1">
        <f>(F231*17)+(G231*10)+(H231*17)</f>
        <v>0</v>
      </c>
      <c r="J231" s="2">
        <f>I231</f>
        <v>0</v>
      </c>
      <c r="K231" s="2"/>
      <c r="L231" s="2" t="str">
        <f>IF(K231=4,"30",IF(K231=5,"40",IF(K231=6,"50",IF(K231=7,"60",IF(K231=8,"70",IF(K231=9,"80",IF(K231=10,"90",IF(K231=11,"100",IF(K231=12,"110","0")))))))))</f>
        <v>0</v>
      </c>
      <c r="M231" s="2"/>
      <c r="N231" s="2">
        <f>M231*5</f>
        <v>0</v>
      </c>
      <c r="O231" s="2">
        <v>1</v>
      </c>
      <c r="P231" s="2">
        <f>IF(O231&gt;=2,O231*10-10,O231*5)</f>
        <v>5</v>
      </c>
      <c r="Q231" s="2"/>
      <c r="R231" s="2">
        <f>Q231*10</f>
        <v>0</v>
      </c>
      <c r="S231" s="2"/>
      <c r="T231" s="2" t="str">
        <f>IF(S231&gt;69,"17",IF(S231&gt;66,"15",IF(S231&gt;59,"12",IF(S231&gt;49,"10","0"))))</f>
        <v>0</v>
      </c>
      <c r="U231" s="2">
        <v>45</v>
      </c>
      <c r="V231" s="2" t="str">
        <f>IF(U231&gt;50,"20",IF(U231&gt;1,"10","0"))</f>
        <v>10</v>
      </c>
      <c r="W231" s="2">
        <f>J231++L231+N231+P231+R231+T231+V231</f>
        <v>15</v>
      </c>
    </row>
    <row r="232" spans="1:23" ht="46.5" customHeight="1" x14ac:dyDescent="0.25">
      <c r="A232" s="26">
        <v>230</v>
      </c>
      <c r="B232" s="31">
        <v>260</v>
      </c>
      <c r="C232" s="4" t="s">
        <v>458</v>
      </c>
      <c r="D232" s="8" t="s">
        <v>321</v>
      </c>
      <c r="E232" s="8" t="s">
        <v>281</v>
      </c>
      <c r="F232" s="1">
        <v>0</v>
      </c>
      <c r="G232" s="1">
        <v>0</v>
      </c>
      <c r="H232" s="1">
        <v>0</v>
      </c>
      <c r="I232" s="1">
        <f>(F232*17)+(G232*10)+(H232*17)</f>
        <v>0</v>
      </c>
      <c r="J232" s="2">
        <f>I232</f>
        <v>0</v>
      </c>
      <c r="K232" s="2"/>
      <c r="L232" s="2" t="str">
        <f>IF(K232=4,"30",IF(K232=5,"40",IF(K232=6,"50",IF(K232=7,"60",IF(K232=8,"70",IF(K232=9,"80",IF(K232=10,"90",IF(K232=11,"100",IF(K232=12,"110","0")))))))))</f>
        <v>0</v>
      </c>
      <c r="M232" s="2"/>
      <c r="N232" s="2">
        <f>M232*5</f>
        <v>0</v>
      </c>
      <c r="O232" s="2">
        <v>1</v>
      </c>
      <c r="P232" s="2">
        <f>IF(O232&gt;=2,O232*10-10,O232*5)</f>
        <v>5</v>
      </c>
      <c r="Q232" s="2"/>
      <c r="R232" s="2">
        <f>Q232*10</f>
        <v>0</v>
      </c>
      <c r="S232" s="2"/>
      <c r="T232" s="2" t="str">
        <f>IF(S232&gt;69,"17",IF(S232&gt;66,"15",IF(S232&gt;59,"12",IF(S232&gt;49,"10","0"))))</f>
        <v>0</v>
      </c>
      <c r="U232" s="2">
        <v>47</v>
      </c>
      <c r="V232" s="2" t="str">
        <f>IF(U232&gt;50,"20",IF(U232&gt;1,"10","0"))</f>
        <v>10</v>
      </c>
      <c r="W232" s="2">
        <f>J232++L232+N232+P232+R232+T232+V232</f>
        <v>15</v>
      </c>
    </row>
    <row r="233" spans="1:23" ht="46.5" customHeight="1" x14ac:dyDescent="0.25">
      <c r="A233" s="26">
        <v>231</v>
      </c>
      <c r="B233" s="30">
        <v>6</v>
      </c>
      <c r="C233" s="15" t="s">
        <v>459</v>
      </c>
      <c r="D233" s="7" t="s">
        <v>315</v>
      </c>
      <c r="E233" s="8" t="s">
        <v>28</v>
      </c>
      <c r="F233" s="10">
        <v>0</v>
      </c>
      <c r="G233" s="10">
        <v>0</v>
      </c>
      <c r="H233" s="10">
        <v>0</v>
      </c>
      <c r="I233" s="10">
        <f>(F233*17)+(G233*10)+(H233*17)</f>
        <v>0</v>
      </c>
      <c r="J233" s="11">
        <f>I233</f>
        <v>0</v>
      </c>
      <c r="K233" s="11"/>
      <c r="L233" s="11" t="str">
        <f>IF(K233=4,"30",IF(K233=5,"40",IF(K233=6,"50",IF(K233=7,"60",IF(K233=8,"70",IF(K233=9,"80",IF(K233=10,"90",IF(K233=11,"100",IF(K233=12,"110","0")))))))))</f>
        <v>0</v>
      </c>
      <c r="M233" s="11"/>
      <c r="N233" s="11">
        <f>M233*5</f>
        <v>0</v>
      </c>
      <c r="O233" s="11"/>
      <c r="P233" s="11">
        <f>IF(O233&gt;=2,O233*10-10,O233*5)</f>
        <v>0</v>
      </c>
      <c r="Q233" s="11"/>
      <c r="R233" s="11">
        <f>Q233*10</f>
        <v>0</v>
      </c>
      <c r="S233" s="11"/>
      <c r="T233" s="11" t="str">
        <f>IF(S233&gt;69,"17",IF(S233&gt;66,"15",IF(S233&gt;59,"12",IF(S233&gt;49,"10","0"))))</f>
        <v>0</v>
      </c>
      <c r="U233" s="11">
        <v>30</v>
      </c>
      <c r="V233" s="11" t="str">
        <f>IF(U233&gt;50,"20",IF(U233&gt;1,"10","0"))</f>
        <v>10</v>
      </c>
      <c r="W233" s="11">
        <f>J233++L233+N233+P233+R233+T233+V233</f>
        <v>10</v>
      </c>
    </row>
    <row r="234" spans="1:23" ht="46.5" customHeight="1" x14ac:dyDescent="0.25">
      <c r="A234" s="26">
        <v>232</v>
      </c>
      <c r="B234" s="29">
        <v>46</v>
      </c>
      <c r="C234" s="4" t="s">
        <v>405</v>
      </c>
      <c r="D234" s="8" t="s">
        <v>315</v>
      </c>
      <c r="E234" s="8" t="s">
        <v>69</v>
      </c>
      <c r="F234" s="10">
        <v>0</v>
      </c>
      <c r="G234" s="10">
        <v>0</v>
      </c>
      <c r="H234" s="10">
        <v>0</v>
      </c>
      <c r="I234" s="10">
        <f>(F234*17)+(G234*10)+(H234*17)</f>
        <v>0</v>
      </c>
      <c r="J234" s="11">
        <f>I234</f>
        <v>0</v>
      </c>
      <c r="K234" s="11"/>
      <c r="L234" s="11" t="str">
        <f>IF(K234=4,"30",IF(K234=5,"40",IF(K234=6,"50",IF(K234=7,"60",IF(K234=8,"70",IF(K234=9,"80",IF(K234=10,"90",IF(K234=11,"100",IF(K234=12,"110","0")))))))))</f>
        <v>0</v>
      </c>
      <c r="M234" s="11"/>
      <c r="N234" s="11">
        <f>M234*5</f>
        <v>0</v>
      </c>
      <c r="O234" s="11"/>
      <c r="P234" s="11">
        <f>IF(O234&gt;=2,O234*10-10,O234*5)</f>
        <v>0</v>
      </c>
      <c r="Q234" s="11"/>
      <c r="R234" s="11">
        <f>Q234*10</f>
        <v>0</v>
      </c>
      <c r="S234" s="11"/>
      <c r="T234" s="11" t="str">
        <f>IF(S234&gt;69,"17",IF(S234&gt;66,"15",IF(S234&gt;59,"12",IF(S234&gt;49,"10","0"))))</f>
        <v>0</v>
      </c>
      <c r="U234" s="11">
        <v>44</v>
      </c>
      <c r="V234" s="11" t="str">
        <f>IF(U234&gt;50,"20",IF(U234&gt;1,"10","0"))</f>
        <v>10</v>
      </c>
      <c r="W234" s="11">
        <f>J234++L234+N234+P234+R234+T234+V234</f>
        <v>10</v>
      </c>
    </row>
    <row r="235" spans="1:23" ht="46.5" customHeight="1" x14ac:dyDescent="0.25">
      <c r="A235" s="26">
        <v>233</v>
      </c>
      <c r="B235" s="29">
        <v>48</v>
      </c>
      <c r="C235" s="4" t="s">
        <v>329</v>
      </c>
      <c r="D235" s="8" t="s">
        <v>327</v>
      </c>
      <c r="E235" s="8" t="s">
        <v>71</v>
      </c>
      <c r="F235" s="10">
        <v>0</v>
      </c>
      <c r="G235" s="10">
        <v>0</v>
      </c>
      <c r="H235" s="10">
        <v>0</v>
      </c>
      <c r="I235" s="10">
        <f>(F235*17)+(G235*10)+(H235*17)</f>
        <v>0</v>
      </c>
      <c r="J235" s="11">
        <f>I235</f>
        <v>0</v>
      </c>
      <c r="K235" s="11"/>
      <c r="L235" s="11" t="str">
        <f>IF(K235=4,"30",IF(K235=5,"40",IF(K235=6,"50",IF(K235=7,"60",IF(K235=8,"70",IF(K235=9,"80",IF(K235=10,"90",IF(K235=11,"100",IF(K235=12,"110","0")))))))))</f>
        <v>0</v>
      </c>
      <c r="M235" s="11"/>
      <c r="N235" s="11">
        <f>M235*5</f>
        <v>0</v>
      </c>
      <c r="O235" s="11"/>
      <c r="P235" s="11">
        <f>IF(O235&gt;=2,O235*10-10,O235*5)</f>
        <v>0</v>
      </c>
      <c r="Q235" s="11"/>
      <c r="R235" s="11">
        <f>Q235*10</f>
        <v>0</v>
      </c>
      <c r="S235" s="11"/>
      <c r="T235" s="11" t="str">
        <f>IF(S235&gt;69,"17",IF(S235&gt;66,"15",IF(S235&gt;59,"12",IF(S235&gt;49,"10","0"))))</f>
        <v>0</v>
      </c>
      <c r="U235" s="11">
        <v>50</v>
      </c>
      <c r="V235" s="11" t="str">
        <f>IF(U235&gt;50,"20",IF(U235&gt;1,"10","0"))</f>
        <v>10</v>
      </c>
      <c r="W235" s="11">
        <f>J235++L235+N235+P235+R235+T235+V235</f>
        <v>10</v>
      </c>
    </row>
    <row r="236" spans="1:23" ht="46.5" customHeight="1" x14ac:dyDescent="0.25">
      <c r="A236" s="26">
        <v>234</v>
      </c>
      <c r="B236" s="29">
        <v>50</v>
      </c>
      <c r="C236" s="4" t="s">
        <v>382</v>
      </c>
      <c r="D236" s="8" t="s">
        <v>314</v>
      </c>
      <c r="E236" s="8" t="s">
        <v>73</v>
      </c>
      <c r="F236" s="10">
        <v>0</v>
      </c>
      <c r="G236" s="10">
        <v>0</v>
      </c>
      <c r="H236" s="10">
        <v>0</v>
      </c>
      <c r="I236" s="10">
        <f>(F236*17)+(G236*10)+(H236*17)</f>
        <v>0</v>
      </c>
      <c r="J236" s="11">
        <f>I236</f>
        <v>0</v>
      </c>
      <c r="K236" s="11"/>
      <c r="L236" s="11" t="str">
        <f>IF(K236=4,"30",IF(K236=5,"40",IF(K236=6,"50",IF(K236=7,"60",IF(K236=8,"70",IF(K236=9,"80",IF(K236=10,"90",IF(K236=11,"100",IF(K236=12,"110","0")))))))))</f>
        <v>0</v>
      </c>
      <c r="M236" s="11"/>
      <c r="N236" s="11">
        <f>M236*5</f>
        <v>0</v>
      </c>
      <c r="O236" s="11"/>
      <c r="P236" s="11">
        <f>IF(O236&gt;=2,O236*10-10,O236*5)</f>
        <v>0</v>
      </c>
      <c r="Q236" s="11"/>
      <c r="R236" s="11">
        <f>Q236*10</f>
        <v>0</v>
      </c>
      <c r="S236" s="11"/>
      <c r="T236" s="11" t="str">
        <f>IF(S236&gt;69,"17",IF(S236&gt;66,"15",IF(S236&gt;59,"12",IF(S236&gt;49,"10","0"))))</f>
        <v>0</v>
      </c>
      <c r="U236" s="11">
        <v>44</v>
      </c>
      <c r="V236" s="11" t="str">
        <f>IF(U236&gt;50,"20",IF(U236&gt;1,"10","0"))</f>
        <v>10</v>
      </c>
      <c r="W236" s="11">
        <f>J236++L236+N236+P236+R236+T236+V236</f>
        <v>10</v>
      </c>
    </row>
    <row r="237" spans="1:23" ht="46.5" customHeight="1" x14ac:dyDescent="0.25">
      <c r="A237" s="26">
        <v>235</v>
      </c>
      <c r="B237" s="29">
        <v>55</v>
      </c>
      <c r="C237" s="4" t="s">
        <v>353</v>
      </c>
      <c r="D237" s="8" t="s">
        <v>294</v>
      </c>
      <c r="E237" s="8" t="s">
        <v>78</v>
      </c>
      <c r="F237" s="10">
        <v>0</v>
      </c>
      <c r="G237" s="10">
        <v>0</v>
      </c>
      <c r="H237" s="10">
        <v>0</v>
      </c>
      <c r="I237" s="10">
        <f>(F237*17)+(G237*10)+(H237*17)</f>
        <v>0</v>
      </c>
      <c r="J237" s="11">
        <f>I237</f>
        <v>0</v>
      </c>
      <c r="K237" s="11"/>
      <c r="L237" s="11" t="str">
        <f>IF(K237=4,"30",IF(K237=5,"40",IF(K237=6,"50",IF(K237=7,"60",IF(K237=8,"70",IF(K237=9,"80",IF(K237=10,"90",IF(K237=11,"100",IF(K237=12,"110","0")))))))))</f>
        <v>0</v>
      </c>
      <c r="M237" s="11"/>
      <c r="N237" s="11">
        <f>M237*5</f>
        <v>0</v>
      </c>
      <c r="O237" s="11"/>
      <c r="P237" s="11">
        <f>IF(O237&gt;=2,O237*10-10,O237*5)</f>
        <v>0</v>
      </c>
      <c r="Q237" s="11"/>
      <c r="R237" s="11">
        <f>Q237*10</f>
        <v>0</v>
      </c>
      <c r="S237" s="11"/>
      <c r="T237" s="11" t="str">
        <f>IF(S237&gt;69,"17",IF(S237&gt;66,"15",IF(S237&gt;59,"12",IF(S237&gt;49,"10","0"))))</f>
        <v>0</v>
      </c>
      <c r="U237" s="11">
        <v>39</v>
      </c>
      <c r="V237" s="11" t="str">
        <f>IF(U237&gt;50,"20",IF(U237&gt;1,"10","0"))</f>
        <v>10</v>
      </c>
      <c r="W237" s="11">
        <f>J237++L237+N237+P237+R237+T237+V237</f>
        <v>10</v>
      </c>
    </row>
    <row r="238" spans="1:23" ht="46.5" customHeight="1" x14ac:dyDescent="0.25">
      <c r="A238" s="26">
        <v>236</v>
      </c>
      <c r="B238" s="29">
        <v>69</v>
      </c>
      <c r="C238" s="4" t="s">
        <v>460</v>
      </c>
      <c r="D238" s="8" t="s">
        <v>311</v>
      </c>
      <c r="E238" s="8" t="s">
        <v>92</v>
      </c>
      <c r="F238" s="10">
        <v>0</v>
      </c>
      <c r="G238" s="10">
        <v>0</v>
      </c>
      <c r="H238" s="10">
        <v>0</v>
      </c>
      <c r="I238" s="10">
        <f>(F238*17)+(G238*10)+(H238*17)</f>
        <v>0</v>
      </c>
      <c r="J238" s="11">
        <f>I238</f>
        <v>0</v>
      </c>
      <c r="K238" s="11"/>
      <c r="L238" s="11" t="str">
        <f>IF(K238=4,"30",IF(K238=5,"40",IF(K238=6,"50",IF(K238=7,"60",IF(K238=8,"70",IF(K238=9,"80",IF(K238=10,"90",IF(K238=11,"100",IF(K238=12,"110","0")))))))))</f>
        <v>0</v>
      </c>
      <c r="M238" s="11"/>
      <c r="N238" s="11">
        <f>M238*5</f>
        <v>0</v>
      </c>
      <c r="O238" s="11"/>
      <c r="P238" s="11">
        <f>IF(O238&gt;=2,O238*10-10,O238*5)</f>
        <v>0</v>
      </c>
      <c r="Q238" s="11"/>
      <c r="R238" s="11">
        <f>Q238*10</f>
        <v>0</v>
      </c>
      <c r="S238" s="11"/>
      <c r="T238" s="11" t="str">
        <f>IF(S238&gt;69,"17",IF(S238&gt;66,"15",IF(S238&gt;59,"12",IF(S238&gt;49,"10","0"))))</f>
        <v>0</v>
      </c>
      <c r="U238" s="11">
        <v>26</v>
      </c>
      <c r="V238" s="11" t="str">
        <f>IF(U238&gt;50,"20",IF(U238&gt;1,"10","0"))</f>
        <v>10</v>
      </c>
      <c r="W238" s="11">
        <f>J238++L238+N238+P238+R238+T238+V238</f>
        <v>10</v>
      </c>
    </row>
    <row r="239" spans="1:23" ht="46.5" customHeight="1" x14ac:dyDescent="0.25">
      <c r="A239" s="26">
        <v>237</v>
      </c>
      <c r="B239" s="29">
        <v>73</v>
      </c>
      <c r="C239" s="4" t="s">
        <v>360</v>
      </c>
      <c r="D239" s="8" t="s">
        <v>303</v>
      </c>
      <c r="E239" s="8" t="s">
        <v>96</v>
      </c>
      <c r="F239" s="10">
        <v>0</v>
      </c>
      <c r="G239" s="10">
        <v>0</v>
      </c>
      <c r="H239" s="10">
        <v>0</v>
      </c>
      <c r="I239" s="10">
        <f>(F239*17)+(G239*10)+(H239*17)</f>
        <v>0</v>
      </c>
      <c r="J239" s="11">
        <f>I239</f>
        <v>0</v>
      </c>
      <c r="K239" s="11"/>
      <c r="L239" s="11" t="str">
        <f>IF(K239=4,"30",IF(K239=5,"40",IF(K239=6,"50",IF(K239=7,"60",IF(K239=8,"70",IF(K239=9,"80",IF(K239=10,"90",IF(K239=11,"100",IF(K239=12,"110","0")))))))))</f>
        <v>0</v>
      </c>
      <c r="M239" s="11"/>
      <c r="N239" s="11">
        <f>M239*5</f>
        <v>0</v>
      </c>
      <c r="O239" s="11"/>
      <c r="P239" s="11">
        <f>IF(O239&gt;=2,O239*10-10,O239*5)</f>
        <v>0</v>
      </c>
      <c r="Q239" s="11"/>
      <c r="R239" s="11">
        <f>Q239*10</f>
        <v>0</v>
      </c>
      <c r="S239" s="11"/>
      <c r="T239" s="11" t="str">
        <f>IF(S239&gt;69,"17",IF(S239&gt;66,"15",IF(S239&gt;59,"12",IF(S239&gt;49,"10","0"))))</f>
        <v>0</v>
      </c>
      <c r="U239" s="11">
        <v>45</v>
      </c>
      <c r="V239" s="11" t="str">
        <f>IF(U239&gt;50,"20",IF(U239&gt;1,"10","0"))</f>
        <v>10</v>
      </c>
      <c r="W239" s="11">
        <f>J239++L239+N239+P239+R239+T239+V239</f>
        <v>10</v>
      </c>
    </row>
    <row r="240" spans="1:23" ht="46.5" customHeight="1" x14ac:dyDescent="0.25">
      <c r="A240" s="26">
        <v>238</v>
      </c>
      <c r="B240" s="29">
        <v>82</v>
      </c>
      <c r="C240" s="4" t="s">
        <v>397</v>
      </c>
      <c r="D240" s="8" t="s">
        <v>314</v>
      </c>
      <c r="E240" s="8" t="s">
        <v>105</v>
      </c>
      <c r="F240" s="10">
        <v>0</v>
      </c>
      <c r="G240" s="10">
        <v>0</v>
      </c>
      <c r="H240" s="10">
        <v>0</v>
      </c>
      <c r="I240" s="10">
        <f>(F240*17)+(G240*10)+(H240*17)</f>
        <v>0</v>
      </c>
      <c r="J240" s="11">
        <f>I240</f>
        <v>0</v>
      </c>
      <c r="K240" s="11"/>
      <c r="L240" s="11" t="str">
        <f>IF(K240=4,"30",IF(K240=5,"40",IF(K240=6,"50",IF(K240=7,"60",IF(K240=8,"70",IF(K240=9,"80",IF(K240=10,"90",IF(K240=11,"100",IF(K240=12,"110","0")))))))))</f>
        <v>0</v>
      </c>
      <c r="M240" s="11"/>
      <c r="N240" s="11">
        <f>M240*5</f>
        <v>0</v>
      </c>
      <c r="O240" s="11"/>
      <c r="P240" s="11">
        <f>IF(O240&gt;=2,O240*10-10,O240*5)</f>
        <v>0</v>
      </c>
      <c r="Q240" s="11"/>
      <c r="R240" s="11">
        <f>Q240*10</f>
        <v>0</v>
      </c>
      <c r="S240" s="11"/>
      <c r="T240" s="11" t="str">
        <f>IF(S240&gt;69,"17",IF(S240&gt;66,"15",IF(S240&gt;59,"12",IF(S240&gt;49,"10","0"))))</f>
        <v>0</v>
      </c>
      <c r="U240" s="11">
        <v>36</v>
      </c>
      <c r="V240" s="11" t="str">
        <f>IF(U240&gt;50,"20",IF(U240&gt;1,"10","0"))</f>
        <v>10</v>
      </c>
      <c r="W240" s="11">
        <f>J240++L240+N240+P240+R240+T240+V240</f>
        <v>10</v>
      </c>
    </row>
    <row r="241" spans="1:23" ht="46.5" customHeight="1" x14ac:dyDescent="0.25">
      <c r="A241" s="26">
        <v>239</v>
      </c>
      <c r="B241" s="29">
        <v>83</v>
      </c>
      <c r="C241" s="4" t="s">
        <v>397</v>
      </c>
      <c r="D241" s="8" t="s">
        <v>294</v>
      </c>
      <c r="E241" s="8" t="s">
        <v>106</v>
      </c>
      <c r="F241" s="10">
        <v>0</v>
      </c>
      <c r="G241" s="10">
        <v>0</v>
      </c>
      <c r="H241" s="10">
        <v>0</v>
      </c>
      <c r="I241" s="10">
        <f>(F241*17)+(G241*10)+(H241*17)</f>
        <v>0</v>
      </c>
      <c r="J241" s="11">
        <f>I241</f>
        <v>0</v>
      </c>
      <c r="K241" s="11"/>
      <c r="L241" s="11" t="str">
        <f>IF(K241=4,"30",IF(K241=5,"40",IF(K241=6,"50",IF(K241=7,"60",IF(K241=8,"70",IF(K241=9,"80",IF(K241=10,"90",IF(K241=11,"100",IF(K241=12,"110","0")))))))))</f>
        <v>0</v>
      </c>
      <c r="M241" s="11"/>
      <c r="N241" s="11">
        <f>M241*5</f>
        <v>0</v>
      </c>
      <c r="O241" s="11"/>
      <c r="P241" s="11">
        <f>IF(O241&gt;=2,O241*10-10,O241*5)</f>
        <v>0</v>
      </c>
      <c r="Q241" s="11"/>
      <c r="R241" s="11">
        <f>Q241*10</f>
        <v>0</v>
      </c>
      <c r="S241" s="11"/>
      <c r="T241" s="11" t="str">
        <f>IF(S241&gt;69,"17",IF(S241&gt;66,"15",IF(S241&gt;59,"12",IF(S241&gt;49,"10","0"))))</f>
        <v>0</v>
      </c>
      <c r="U241" s="11">
        <v>44</v>
      </c>
      <c r="V241" s="11" t="str">
        <f>IF(U241&gt;50,"20",IF(U241&gt;1,"10","0"))</f>
        <v>10</v>
      </c>
      <c r="W241" s="11">
        <f>J241++L241+N241+P241+R241+T241+V241</f>
        <v>10</v>
      </c>
    </row>
    <row r="242" spans="1:23" ht="46.5" customHeight="1" x14ac:dyDescent="0.25">
      <c r="A242" s="26">
        <v>240</v>
      </c>
      <c r="B242" s="29">
        <v>86</v>
      </c>
      <c r="C242" s="4" t="s">
        <v>426</v>
      </c>
      <c r="D242" s="8" t="s">
        <v>327</v>
      </c>
      <c r="E242" s="8" t="s">
        <v>109</v>
      </c>
      <c r="F242" s="10">
        <v>0</v>
      </c>
      <c r="G242" s="10">
        <v>0</v>
      </c>
      <c r="H242" s="10">
        <v>0</v>
      </c>
      <c r="I242" s="10">
        <f>(F242*17)+(G242*10)+(H242*17)</f>
        <v>0</v>
      </c>
      <c r="J242" s="11">
        <f>I242</f>
        <v>0</v>
      </c>
      <c r="K242" s="11"/>
      <c r="L242" s="11" t="str">
        <f>IF(K242=4,"30",IF(K242=5,"40",IF(K242=6,"50",IF(K242=7,"60",IF(K242=8,"70",IF(K242=9,"80",IF(K242=10,"90",IF(K242=11,"100",IF(K242=12,"110","0")))))))))</f>
        <v>0</v>
      </c>
      <c r="M242" s="11"/>
      <c r="N242" s="11">
        <f>M242*5</f>
        <v>0</v>
      </c>
      <c r="O242" s="11"/>
      <c r="P242" s="11">
        <f>IF(O242&gt;=2,O242*10-10,O242*5)</f>
        <v>0</v>
      </c>
      <c r="Q242" s="11"/>
      <c r="R242" s="11">
        <f>Q242*10</f>
        <v>0</v>
      </c>
      <c r="S242" s="11"/>
      <c r="T242" s="11" t="str">
        <f>IF(S242&gt;69,"17",IF(S242&gt;66,"15",IF(S242&gt;59,"12",IF(S242&gt;49,"10","0"))))</f>
        <v>0</v>
      </c>
      <c r="U242" s="11">
        <v>45</v>
      </c>
      <c r="V242" s="11" t="str">
        <f>IF(U242&gt;50,"20",IF(U242&gt;1,"10","0"))</f>
        <v>10</v>
      </c>
      <c r="W242" s="11">
        <f>J242++L242+N242+P242+R242+T242+V242</f>
        <v>10</v>
      </c>
    </row>
    <row r="243" spans="1:23" ht="46.5" customHeight="1" x14ac:dyDescent="0.25">
      <c r="A243" s="26">
        <v>241</v>
      </c>
      <c r="B243" s="29">
        <v>90</v>
      </c>
      <c r="C243" s="4" t="s">
        <v>461</v>
      </c>
      <c r="D243" s="8" t="s">
        <v>322</v>
      </c>
      <c r="E243" s="8" t="s">
        <v>113</v>
      </c>
      <c r="F243" s="10">
        <v>0</v>
      </c>
      <c r="G243" s="10">
        <v>0</v>
      </c>
      <c r="H243" s="10">
        <v>0</v>
      </c>
      <c r="I243" s="10">
        <f>(F243*17)+(G243*10)+(H243*17)</f>
        <v>0</v>
      </c>
      <c r="J243" s="11">
        <f>I243</f>
        <v>0</v>
      </c>
      <c r="K243" s="11"/>
      <c r="L243" s="11" t="str">
        <f>IF(K243=4,"30",IF(K243=5,"40",IF(K243=6,"50",IF(K243=7,"60",IF(K243=8,"70",IF(K243=9,"80",IF(K243=10,"90",IF(K243=11,"100",IF(K243=12,"110","0")))))))))</f>
        <v>0</v>
      </c>
      <c r="M243" s="11"/>
      <c r="N243" s="11">
        <f>M243*5</f>
        <v>0</v>
      </c>
      <c r="O243" s="11"/>
      <c r="P243" s="11">
        <f>IF(O243&gt;=2,O243*10-10,O243*5)</f>
        <v>0</v>
      </c>
      <c r="Q243" s="11"/>
      <c r="R243" s="11">
        <f>Q243*10</f>
        <v>0</v>
      </c>
      <c r="S243" s="11"/>
      <c r="T243" s="11" t="str">
        <f>IF(S243&gt;69,"17",IF(S243&gt;66,"15",IF(S243&gt;59,"12",IF(S243&gt;49,"10","0"))))</f>
        <v>0</v>
      </c>
      <c r="U243" s="11">
        <v>45</v>
      </c>
      <c r="V243" s="11" t="str">
        <f>IF(U243&gt;50,"20",IF(U243&gt;1,"10","0"))</f>
        <v>10</v>
      </c>
      <c r="W243" s="11">
        <f>J243++L243+N243+P243+R243+T243+V243</f>
        <v>10</v>
      </c>
    </row>
    <row r="244" spans="1:23" ht="46.5" customHeight="1" x14ac:dyDescent="0.25">
      <c r="A244" s="26">
        <v>242</v>
      </c>
      <c r="B244" s="32">
        <v>101</v>
      </c>
      <c r="C244" s="20" t="s">
        <v>462</v>
      </c>
      <c r="D244" s="19" t="s">
        <v>314</v>
      </c>
      <c r="E244" s="19" t="s">
        <v>124</v>
      </c>
      <c r="F244" s="21">
        <v>0</v>
      </c>
      <c r="G244" s="21">
        <v>0</v>
      </c>
      <c r="H244" s="21">
        <v>0</v>
      </c>
      <c r="I244" s="21">
        <f>(F244*17)+(G244*10)+(H244*17)</f>
        <v>0</v>
      </c>
      <c r="J244" s="22">
        <f>I244</f>
        <v>0</v>
      </c>
      <c r="K244" s="22"/>
      <c r="L244" s="22" t="str">
        <f>IF(K244=4,"30",IF(K244=5,"40",IF(K244=6,"50",IF(K244=7,"60",IF(K244=8,"70",IF(K244=9,"80",IF(K244=10,"90",IF(K244=11,"100",IF(K244=12,"110","0")))))))))</f>
        <v>0</v>
      </c>
      <c r="M244" s="22"/>
      <c r="N244" s="22">
        <f>M244*5</f>
        <v>0</v>
      </c>
      <c r="O244" s="22"/>
      <c r="P244" s="22">
        <f>IF(O244&gt;=2,O244*10-10,O244*5)</f>
        <v>0</v>
      </c>
      <c r="Q244" s="22"/>
      <c r="R244" s="22">
        <f>Q244*10</f>
        <v>0</v>
      </c>
      <c r="S244" s="22"/>
      <c r="T244" s="22" t="str">
        <f>IF(S244&gt;69,"17",IF(S244&gt;66,"15",IF(S244&gt;59,"12",IF(S244&gt;49,"10","0"))))</f>
        <v>0</v>
      </c>
      <c r="U244" s="22">
        <v>48</v>
      </c>
      <c r="V244" s="22" t="str">
        <f>IF(U244&gt;50,"20",IF(U244&gt;1,"10","0"))</f>
        <v>10</v>
      </c>
      <c r="W244" s="22">
        <f>J244++L244+N244+P244+R244+T244+V244</f>
        <v>10</v>
      </c>
    </row>
    <row r="245" spans="1:23" ht="46.5" customHeight="1" x14ac:dyDescent="0.25">
      <c r="A245" s="26">
        <v>243</v>
      </c>
      <c r="B245" s="32">
        <v>102</v>
      </c>
      <c r="C245" s="20" t="s">
        <v>368</v>
      </c>
      <c r="D245" s="19" t="s">
        <v>296</v>
      </c>
      <c r="E245" s="19" t="s">
        <v>125</v>
      </c>
      <c r="F245" s="21">
        <v>0</v>
      </c>
      <c r="G245" s="21">
        <v>0</v>
      </c>
      <c r="H245" s="21">
        <v>0</v>
      </c>
      <c r="I245" s="21">
        <f>(F245*17)+(G245*10)+(H245*17)</f>
        <v>0</v>
      </c>
      <c r="J245" s="22">
        <f>I245</f>
        <v>0</v>
      </c>
      <c r="K245" s="22"/>
      <c r="L245" s="22" t="str">
        <f>IF(K245=4,"30",IF(K245=5,"40",IF(K245=6,"50",IF(K245=7,"60",IF(K245=8,"70",IF(K245=9,"80",IF(K245=10,"90",IF(K245=11,"100",IF(K245=12,"110","0")))))))))</f>
        <v>0</v>
      </c>
      <c r="M245" s="22"/>
      <c r="N245" s="22">
        <f>M245*5</f>
        <v>0</v>
      </c>
      <c r="O245" s="22"/>
      <c r="P245" s="22">
        <f>IF(O245&gt;=2,O245*10-10,O245*5)</f>
        <v>0</v>
      </c>
      <c r="Q245" s="22"/>
      <c r="R245" s="22">
        <f>Q245*10</f>
        <v>0</v>
      </c>
      <c r="S245" s="22"/>
      <c r="T245" s="22" t="str">
        <f>IF(S245&gt;69,"17",IF(S245&gt;66,"15",IF(S245&gt;59,"12",IF(S245&gt;49,"10","0"))))</f>
        <v>0</v>
      </c>
      <c r="U245" s="22">
        <v>49</v>
      </c>
      <c r="V245" s="22" t="str">
        <f>IF(U245&gt;50,"20",IF(U245&gt;1,"10","0"))</f>
        <v>10</v>
      </c>
      <c r="W245" s="22">
        <f>J245++L245+N245+P245+R245+T245+V245</f>
        <v>10</v>
      </c>
    </row>
    <row r="246" spans="1:23" ht="46.5" customHeight="1" x14ac:dyDescent="0.25">
      <c r="A246" s="26">
        <v>244</v>
      </c>
      <c r="B246" s="32">
        <v>106</v>
      </c>
      <c r="C246" s="20" t="s">
        <v>405</v>
      </c>
      <c r="D246" s="19" t="s">
        <v>303</v>
      </c>
      <c r="E246" s="19" t="s">
        <v>129</v>
      </c>
      <c r="F246" s="21">
        <v>0</v>
      </c>
      <c r="G246" s="21">
        <v>0</v>
      </c>
      <c r="H246" s="21">
        <v>0</v>
      </c>
      <c r="I246" s="21">
        <f>(F246*17)+(G246*10)+(H246*17)</f>
        <v>0</v>
      </c>
      <c r="J246" s="22">
        <f>I246</f>
        <v>0</v>
      </c>
      <c r="K246" s="22"/>
      <c r="L246" s="22" t="str">
        <f>IF(K246=4,"30",IF(K246=5,"40",IF(K246=6,"50",IF(K246=7,"60",IF(K246=8,"70",IF(K246=9,"80",IF(K246=10,"90",IF(K246=11,"100",IF(K246=12,"110","0")))))))))</f>
        <v>0</v>
      </c>
      <c r="M246" s="22"/>
      <c r="N246" s="22">
        <f>M246*5</f>
        <v>0</v>
      </c>
      <c r="O246" s="22"/>
      <c r="P246" s="22">
        <f>IF(O246&gt;=2,O246*10-10,O246*5)</f>
        <v>0</v>
      </c>
      <c r="Q246" s="22"/>
      <c r="R246" s="22">
        <f>Q246*10</f>
        <v>0</v>
      </c>
      <c r="S246" s="22"/>
      <c r="T246" s="22" t="str">
        <f>IF(S246&gt;69,"17",IF(S246&gt;66,"15",IF(S246&gt;59,"12",IF(S246&gt;49,"10","0"))))</f>
        <v>0</v>
      </c>
      <c r="U246" s="22">
        <v>49</v>
      </c>
      <c r="V246" s="22" t="str">
        <f>IF(U246&gt;50,"20",IF(U246&gt;1,"10","0"))</f>
        <v>10</v>
      </c>
      <c r="W246" s="22">
        <f>J246++L246+N246+P246+R246+T246+V246</f>
        <v>10</v>
      </c>
    </row>
    <row r="247" spans="1:23" ht="46.5" customHeight="1" x14ac:dyDescent="0.25">
      <c r="A247" s="26">
        <v>245</v>
      </c>
      <c r="B247" s="32">
        <v>128</v>
      </c>
      <c r="C247" s="20" t="s">
        <v>389</v>
      </c>
      <c r="D247" s="19" t="s">
        <v>294</v>
      </c>
      <c r="E247" s="19" t="s">
        <v>151</v>
      </c>
      <c r="F247" s="21">
        <v>0</v>
      </c>
      <c r="G247" s="21">
        <v>0</v>
      </c>
      <c r="H247" s="21">
        <v>0</v>
      </c>
      <c r="I247" s="21">
        <f>(F247*17)+(G247*10)+(H247*17)</f>
        <v>0</v>
      </c>
      <c r="J247" s="22">
        <f>I247</f>
        <v>0</v>
      </c>
      <c r="K247" s="22"/>
      <c r="L247" s="22" t="str">
        <f>IF(K247=4,"30",IF(K247=5,"40",IF(K247=6,"50",IF(K247=7,"60",IF(K247=8,"70",IF(K247=9,"80",IF(K247=10,"90",IF(K247=11,"100",IF(K247=12,"110","0")))))))))</f>
        <v>0</v>
      </c>
      <c r="M247" s="22"/>
      <c r="N247" s="22">
        <f>M247*5</f>
        <v>0</v>
      </c>
      <c r="O247" s="22"/>
      <c r="P247" s="22">
        <f>IF(O247&gt;=2,O247*10-10,O247*5)</f>
        <v>0</v>
      </c>
      <c r="Q247" s="22"/>
      <c r="R247" s="22">
        <f>Q247*10</f>
        <v>0</v>
      </c>
      <c r="S247" s="22"/>
      <c r="T247" s="22" t="str">
        <f>IF(S247&gt;69,"17",IF(S247&gt;66,"15",IF(S247&gt;59,"12",IF(S247&gt;49,"10","0"))))</f>
        <v>0</v>
      </c>
      <c r="U247" s="22">
        <v>41</v>
      </c>
      <c r="V247" s="22" t="str">
        <f>IF(U247&gt;50,"20",IF(U247&gt;1,"10","0"))</f>
        <v>10</v>
      </c>
      <c r="W247" s="22">
        <f>J247++L247+N247+P247+R247+T247+V247</f>
        <v>10</v>
      </c>
    </row>
    <row r="248" spans="1:23" ht="46.5" customHeight="1" x14ac:dyDescent="0.25">
      <c r="A248" s="26">
        <v>246</v>
      </c>
      <c r="B248" s="32">
        <v>131</v>
      </c>
      <c r="C248" s="20" t="s">
        <v>310</v>
      </c>
      <c r="D248" s="19" t="s">
        <v>292</v>
      </c>
      <c r="E248" s="19" t="s">
        <v>153</v>
      </c>
      <c r="F248" s="21">
        <v>0</v>
      </c>
      <c r="G248" s="21">
        <v>0</v>
      </c>
      <c r="H248" s="21">
        <v>0</v>
      </c>
      <c r="I248" s="21">
        <f>(F248*17)+(G248*10)+(H248*17)</f>
        <v>0</v>
      </c>
      <c r="J248" s="22">
        <f>I248</f>
        <v>0</v>
      </c>
      <c r="K248" s="22"/>
      <c r="L248" s="22" t="str">
        <f>IF(K248=4,"30",IF(K248=5,"40",IF(K248=6,"50",IF(K248=7,"60",IF(K248=8,"70",IF(K248=9,"80",IF(K248=10,"90",IF(K248=11,"100",IF(K248=12,"110","0")))))))))</f>
        <v>0</v>
      </c>
      <c r="M248" s="22"/>
      <c r="N248" s="22">
        <f>M248*5</f>
        <v>0</v>
      </c>
      <c r="O248" s="22"/>
      <c r="P248" s="22">
        <f>IF(O248&gt;=2,O248*10-10,O248*5)</f>
        <v>0</v>
      </c>
      <c r="Q248" s="22"/>
      <c r="R248" s="22">
        <f>Q248*10</f>
        <v>0</v>
      </c>
      <c r="S248" s="22"/>
      <c r="T248" s="22" t="str">
        <f>IF(S248&gt;69,"17",IF(S248&gt;66,"15",IF(S248&gt;59,"12",IF(S248&gt;49,"10","0"))))</f>
        <v>0</v>
      </c>
      <c r="U248" s="22">
        <v>49</v>
      </c>
      <c r="V248" s="22" t="str">
        <f>IF(U248&gt;50,"20",IF(U248&gt;1,"10","0"))</f>
        <v>10</v>
      </c>
      <c r="W248" s="22">
        <f>J248++L248+N248+P248+R248+T248+V248</f>
        <v>10</v>
      </c>
    </row>
    <row r="249" spans="1:23" ht="46.5" customHeight="1" x14ac:dyDescent="0.25">
      <c r="A249" s="26">
        <v>247</v>
      </c>
      <c r="B249" s="32">
        <v>137</v>
      </c>
      <c r="C249" s="20" t="s">
        <v>463</v>
      </c>
      <c r="D249" s="19" t="s">
        <v>292</v>
      </c>
      <c r="E249" s="19" t="s">
        <v>159</v>
      </c>
      <c r="F249" s="21">
        <v>0</v>
      </c>
      <c r="G249" s="21">
        <v>0</v>
      </c>
      <c r="H249" s="21">
        <v>0</v>
      </c>
      <c r="I249" s="21">
        <f>(F249*17)+(G249*10)+(H249*17)</f>
        <v>0</v>
      </c>
      <c r="J249" s="22">
        <f>I249</f>
        <v>0</v>
      </c>
      <c r="K249" s="22"/>
      <c r="L249" s="22" t="str">
        <f>IF(K249=4,"30",IF(K249=5,"40",IF(K249=6,"50",IF(K249=7,"60",IF(K249=8,"70",IF(K249=9,"80",IF(K249=10,"90",IF(K249=11,"100",IF(K249=12,"110","0")))))))))</f>
        <v>0</v>
      </c>
      <c r="M249" s="22"/>
      <c r="N249" s="22">
        <f>M249*5</f>
        <v>0</v>
      </c>
      <c r="O249" s="22"/>
      <c r="P249" s="22">
        <f>IF(O249&gt;=2,O249*10-10,O249*5)</f>
        <v>0</v>
      </c>
      <c r="Q249" s="22"/>
      <c r="R249" s="22">
        <f>Q249*10</f>
        <v>0</v>
      </c>
      <c r="S249" s="22"/>
      <c r="T249" s="22" t="str">
        <f>IF(S249&gt;69,"17",IF(S249&gt;66,"15",IF(S249&gt;59,"12",IF(S249&gt;49,"10","0"))))</f>
        <v>0</v>
      </c>
      <c r="U249" s="22">
        <v>45</v>
      </c>
      <c r="V249" s="22" t="str">
        <f>IF(U249&gt;50,"20",IF(U249&gt;1,"10","0"))</f>
        <v>10</v>
      </c>
      <c r="W249" s="22">
        <f>J249++L249+N249+P249+R249+T249+V249</f>
        <v>10</v>
      </c>
    </row>
    <row r="250" spans="1:23" ht="46.5" customHeight="1" x14ac:dyDescent="0.25">
      <c r="A250" s="26">
        <v>248</v>
      </c>
      <c r="B250" s="32">
        <v>152</v>
      </c>
      <c r="C250" s="20" t="s">
        <v>464</v>
      </c>
      <c r="D250" s="19" t="s">
        <v>327</v>
      </c>
      <c r="E250" s="19" t="s">
        <v>174</v>
      </c>
      <c r="F250" s="21">
        <v>0</v>
      </c>
      <c r="G250" s="21">
        <v>0</v>
      </c>
      <c r="H250" s="21">
        <v>0</v>
      </c>
      <c r="I250" s="21">
        <f>(F250*17)+(G250*10)+(H250*17)</f>
        <v>0</v>
      </c>
      <c r="J250" s="22">
        <f>I250</f>
        <v>0</v>
      </c>
      <c r="K250" s="22"/>
      <c r="L250" s="22" t="str">
        <f>IF(K250=4,"30",IF(K250=5,"40",IF(K250=6,"50",IF(K250=7,"60",IF(K250=8,"70",IF(K250=9,"80",IF(K250=10,"90",IF(K250=11,"100",IF(K250=12,"110","0")))))))))</f>
        <v>0</v>
      </c>
      <c r="M250" s="22"/>
      <c r="N250" s="22">
        <f>M250*5</f>
        <v>0</v>
      </c>
      <c r="O250" s="22"/>
      <c r="P250" s="22">
        <f>IF(O250&gt;=2,O250*10-10,O250*5)</f>
        <v>0</v>
      </c>
      <c r="Q250" s="22"/>
      <c r="R250" s="22">
        <f>Q250*10</f>
        <v>0</v>
      </c>
      <c r="S250" s="22"/>
      <c r="T250" s="22" t="str">
        <f>IF(S250&gt;69,"17",IF(S250&gt;66,"15",IF(S250&gt;59,"12",IF(S250&gt;49,"10","0"))))</f>
        <v>0</v>
      </c>
      <c r="U250" s="22">
        <v>24</v>
      </c>
      <c r="V250" s="22" t="str">
        <f>IF(U250&gt;50,"20",IF(U250&gt;1,"10","0"))</f>
        <v>10</v>
      </c>
      <c r="W250" s="22">
        <f>J250++L250+N250+P250+R250+T250+V250</f>
        <v>10</v>
      </c>
    </row>
    <row r="251" spans="1:23" ht="46.5" customHeight="1" x14ac:dyDescent="0.25">
      <c r="A251" s="26">
        <v>249</v>
      </c>
      <c r="B251" s="32">
        <v>164</v>
      </c>
      <c r="C251" s="20" t="s">
        <v>465</v>
      </c>
      <c r="D251" s="19" t="s">
        <v>296</v>
      </c>
      <c r="E251" s="19" t="s">
        <v>186</v>
      </c>
      <c r="F251" s="21">
        <v>0</v>
      </c>
      <c r="G251" s="21">
        <v>0</v>
      </c>
      <c r="H251" s="21">
        <v>0</v>
      </c>
      <c r="I251" s="21">
        <f>(F251*17)+(G251*10)+(H251*17)</f>
        <v>0</v>
      </c>
      <c r="J251" s="22">
        <f>I251</f>
        <v>0</v>
      </c>
      <c r="K251" s="22"/>
      <c r="L251" s="22" t="str">
        <f>IF(K251=4,"30",IF(K251=5,"40",IF(K251=6,"50",IF(K251=7,"60",IF(K251=8,"70",IF(K251=9,"80",IF(K251=10,"90",IF(K251=11,"100",IF(K251=12,"110","0")))))))))</f>
        <v>0</v>
      </c>
      <c r="M251" s="22"/>
      <c r="N251" s="22">
        <f>M251*5</f>
        <v>0</v>
      </c>
      <c r="O251" s="22"/>
      <c r="P251" s="22">
        <f>IF(O251&gt;=2,O251*10-10,O251*5)</f>
        <v>0</v>
      </c>
      <c r="Q251" s="22"/>
      <c r="R251" s="22">
        <f>Q251*10</f>
        <v>0</v>
      </c>
      <c r="S251" s="22"/>
      <c r="T251" s="22" t="str">
        <f>IF(S251&gt;69,"17",IF(S251&gt;66,"15",IF(S251&gt;59,"12",IF(S251&gt;49,"10","0"))))</f>
        <v>0</v>
      </c>
      <c r="U251" s="22">
        <v>38</v>
      </c>
      <c r="V251" s="22" t="str">
        <f>IF(U251&gt;50,"20",IF(U251&gt;1,"10","0"))</f>
        <v>10</v>
      </c>
      <c r="W251" s="22">
        <f>J251++L251+N251+P251+R251+T251+V251</f>
        <v>10</v>
      </c>
    </row>
    <row r="252" spans="1:23" ht="46.5" customHeight="1" x14ac:dyDescent="0.25">
      <c r="A252" s="26">
        <v>250</v>
      </c>
      <c r="B252" s="32">
        <v>174</v>
      </c>
      <c r="C252" s="20" t="s">
        <v>396</v>
      </c>
      <c r="D252" s="19" t="s">
        <v>355</v>
      </c>
      <c r="E252" s="19" t="s">
        <v>196</v>
      </c>
      <c r="F252" s="21">
        <v>0</v>
      </c>
      <c r="G252" s="21">
        <v>0</v>
      </c>
      <c r="H252" s="21">
        <v>0</v>
      </c>
      <c r="I252" s="21">
        <f>(F252*17)+(G252*10)+(H252*17)</f>
        <v>0</v>
      </c>
      <c r="J252" s="22">
        <f>I252</f>
        <v>0</v>
      </c>
      <c r="K252" s="22"/>
      <c r="L252" s="22" t="str">
        <f>IF(K252=4,"30",IF(K252=5,"40",IF(K252=6,"50",IF(K252=7,"60",IF(K252=8,"70",IF(K252=9,"80",IF(K252=10,"90",IF(K252=11,"100",IF(K252=12,"110","0")))))))))</f>
        <v>0</v>
      </c>
      <c r="M252" s="22"/>
      <c r="N252" s="22">
        <f>M252*5</f>
        <v>0</v>
      </c>
      <c r="O252" s="22"/>
      <c r="P252" s="22">
        <f>IF(O252&gt;=2,O252*10-10,O252*5)</f>
        <v>0</v>
      </c>
      <c r="Q252" s="22"/>
      <c r="R252" s="22">
        <f>Q252*10</f>
        <v>0</v>
      </c>
      <c r="S252" s="22"/>
      <c r="T252" s="22" t="str">
        <f>IF(S252&gt;69,"17",IF(S252&gt;66,"15",IF(S252&gt;59,"12",IF(S252&gt;49,"10","0"))))</f>
        <v>0</v>
      </c>
      <c r="U252" s="22">
        <v>42</v>
      </c>
      <c r="V252" s="22" t="str">
        <f>IF(U252&gt;50,"20",IF(U252&gt;1,"10","0"))</f>
        <v>10</v>
      </c>
      <c r="W252" s="22">
        <f>J252++L252+N252+P252+R252+T252+V252</f>
        <v>10</v>
      </c>
    </row>
    <row r="253" spans="1:23" ht="46.5" customHeight="1" x14ac:dyDescent="0.25">
      <c r="A253" s="26">
        <v>251</v>
      </c>
      <c r="B253" s="32">
        <v>187</v>
      </c>
      <c r="C253" s="20" t="s">
        <v>466</v>
      </c>
      <c r="D253" s="19" t="s">
        <v>319</v>
      </c>
      <c r="E253" s="19" t="s">
        <v>208</v>
      </c>
      <c r="F253" s="21">
        <v>0</v>
      </c>
      <c r="G253" s="21">
        <v>0</v>
      </c>
      <c r="H253" s="21">
        <v>0</v>
      </c>
      <c r="I253" s="21">
        <f>(F253*17)+(G253*10)+(H253*17)</f>
        <v>0</v>
      </c>
      <c r="J253" s="22">
        <f>I253</f>
        <v>0</v>
      </c>
      <c r="K253" s="22"/>
      <c r="L253" s="22" t="str">
        <f>IF(K253=4,"30",IF(K253=5,"40",IF(K253=6,"50",IF(K253=7,"60",IF(K253=8,"70",IF(K253=9,"80",IF(K253=10,"90",IF(K253=11,"100",IF(K253=12,"110","0")))))))))</f>
        <v>0</v>
      </c>
      <c r="M253" s="22"/>
      <c r="N253" s="22">
        <f>M253*5</f>
        <v>0</v>
      </c>
      <c r="O253" s="22"/>
      <c r="P253" s="22">
        <f>IF(O253&gt;=2,O253*10-10,O253*5)</f>
        <v>0</v>
      </c>
      <c r="Q253" s="22"/>
      <c r="R253" s="22">
        <f>Q253*10</f>
        <v>0</v>
      </c>
      <c r="S253" s="22"/>
      <c r="T253" s="22" t="str">
        <f>IF(S253&gt;69,"17",IF(S253&gt;66,"15",IF(S253&gt;59,"12",IF(S253&gt;49,"10","0"))))</f>
        <v>0</v>
      </c>
      <c r="U253" s="22">
        <v>43</v>
      </c>
      <c r="V253" s="22" t="str">
        <f>IF(U253&gt;50,"20",IF(U253&gt;1,"10","0"))</f>
        <v>10</v>
      </c>
      <c r="W253" s="22">
        <f>J253++L253+N253+P253+R253+T253+V253</f>
        <v>10</v>
      </c>
    </row>
    <row r="254" spans="1:23" ht="46.5" customHeight="1" x14ac:dyDescent="0.25">
      <c r="A254" s="26">
        <v>252</v>
      </c>
      <c r="B254" s="32">
        <v>191</v>
      </c>
      <c r="C254" s="20" t="s">
        <v>306</v>
      </c>
      <c r="D254" s="19" t="s">
        <v>315</v>
      </c>
      <c r="E254" s="19" t="s">
        <v>212</v>
      </c>
      <c r="F254" s="21">
        <v>0</v>
      </c>
      <c r="G254" s="21">
        <v>0</v>
      </c>
      <c r="H254" s="21">
        <v>0</v>
      </c>
      <c r="I254" s="21">
        <f>(F254*17)+(G254*10)+(H254*17)</f>
        <v>0</v>
      </c>
      <c r="J254" s="22">
        <f>I254</f>
        <v>0</v>
      </c>
      <c r="K254" s="22"/>
      <c r="L254" s="22" t="str">
        <f>IF(K254=4,"30",IF(K254=5,"40",IF(K254=6,"50",IF(K254=7,"60",IF(K254=8,"70",IF(K254=9,"80",IF(K254=10,"90",IF(K254=11,"100",IF(K254=12,"110","0")))))))))</f>
        <v>0</v>
      </c>
      <c r="M254" s="22"/>
      <c r="N254" s="22">
        <f>M254*5</f>
        <v>0</v>
      </c>
      <c r="O254" s="22"/>
      <c r="P254" s="22">
        <f>IF(O254&gt;=2,O254*10-10,O254*5)</f>
        <v>0</v>
      </c>
      <c r="Q254" s="22"/>
      <c r="R254" s="22">
        <f>Q254*10</f>
        <v>0</v>
      </c>
      <c r="S254" s="22"/>
      <c r="T254" s="22" t="str">
        <f>IF(S254&gt;69,"17",IF(S254&gt;66,"15",IF(S254&gt;59,"12",IF(S254&gt;49,"10","0"))))</f>
        <v>0</v>
      </c>
      <c r="U254" s="22">
        <v>28</v>
      </c>
      <c r="V254" s="22" t="str">
        <f>IF(U254&gt;50,"20",IF(U254&gt;1,"10","0"))</f>
        <v>10</v>
      </c>
      <c r="W254" s="22">
        <f>J254++L254+N254+P254+R254+T254+V254</f>
        <v>10</v>
      </c>
    </row>
    <row r="255" spans="1:23" ht="46.5" customHeight="1" x14ac:dyDescent="0.25">
      <c r="A255" s="26">
        <v>253</v>
      </c>
      <c r="B255" s="32">
        <v>205</v>
      </c>
      <c r="C255" s="20" t="s">
        <v>467</v>
      </c>
      <c r="D255" s="19" t="s">
        <v>327</v>
      </c>
      <c r="E255" s="19" t="s">
        <v>226</v>
      </c>
      <c r="F255" s="21">
        <v>0</v>
      </c>
      <c r="G255" s="21">
        <v>0</v>
      </c>
      <c r="H255" s="21">
        <v>0</v>
      </c>
      <c r="I255" s="21">
        <f>(F255*17)+(G255*10)+(H255*17)</f>
        <v>0</v>
      </c>
      <c r="J255" s="22">
        <f>I255</f>
        <v>0</v>
      </c>
      <c r="K255" s="22"/>
      <c r="L255" s="22" t="str">
        <f>IF(K255=4,"30",IF(K255=5,"40",IF(K255=6,"50",IF(K255=7,"60",IF(K255=8,"70",IF(K255=9,"80",IF(K255=10,"90",IF(K255=11,"100",IF(K255=12,"110","0")))))))))</f>
        <v>0</v>
      </c>
      <c r="M255" s="22"/>
      <c r="N255" s="22">
        <f>M255*5</f>
        <v>0</v>
      </c>
      <c r="O255" s="22"/>
      <c r="P255" s="22">
        <f>IF(O255&gt;=2,O255*10-10,O255*5)</f>
        <v>0</v>
      </c>
      <c r="Q255" s="22"/>
      <c r="R255" s="22">
        <f>Q255*10</f>
        <v>0</v>
      </c>
      <c r="S255" s="22"/>
      <c r="T255" s="22" t="str">
        <f>IF(S255&gt;69,"17",IF(S255&gt;66,"15",IF(S255&gt;59,"12",IF(S255&gt;49,"10","0"))))</f>
        <v>0</v>
      </c>
      <c r="U255" s="22">
        <v>43</v>
      </c>
      <c r="V255" s="22" t="str">
        <f>IF(U255&gt;50,"20",IF(U255&gt;1,"10","0"))</f>
        <v>10</v>
      </c>
      <c r="W255" s="22">
        <f>J255++L255+N255+P255+R255+T255+V255</f>
        <v>10</v>
      </c>
    </row>
    <row r="256" spans="1:23" ht="46.5" customHeight="1" x14ac:dyDescent="0.25">
      <c r="A256" s="26">
        <v>254</v>
      </c>
      <c r="B256" s="32">
        <v>207</v>
      </c>
      <c r="C256" s="20" t="s">
        <v>468</v>
      </c>
      <c r="D256" s="19" t="s">
        <v>303</v>
      </c>
      <c r="E256" s="19" t="s">
        <v>228</v>
      </c>
      <c r="F256" s="21">
        <v>0</v>
      </c>
      <c r="G256" s="21">
        <v>0</v>
      </c>
      <c r="H256" s="21">
        <v>0</v>
      </c>
      <c r="I256" s="21">
        <f>(F256*17)+(G256*10)+(H256*17)</f>
        <v>0</v>
      </c>
      <c r="J256" s="22">
        <f>I256</f>
        <v>0</v>
      </c>
      <c r="K256" s="22"/>
      <c r="L256" s="22" t="str">
        <f>IF(K256=4,"30",IF(K256=5,"40",IF(K256=6,"50",IF(K256=7,"60",IF(K256=8,"70",IF(K256=9,"80",IF(K256=10,"90",IF(K256=11,"100",IF(K256=12,"110","0")))))))))</f>
        <v>0</v>
      </c>
      <c r="M256" s="22"/>
      <c r="N256" s="22">
        <f>M256*5</f>
        <v>0</v>
      </c>
      <c r="O256" s="22"/>
      <c r="P256" s="22">
        <f>IF(O256&gt;=2,O256*10-10,O256*5)</f>
        <v>0</v>
      </c>
      <c r="Q256" s="22"/>
      <c r="R256" s="22">
        <f>Q256*10</f>
        <v>0</v>
      </c>
      <c r="S256" s="22"/>
      <c r="T256" s="22" t="str">
        <f>IF(S256&gt;69,"17",IF(S256&gt;66,"15",IF(S256&gt;59,"12",IF(S256&gt;49,"10","0"))))</f>
        <v>0</v>
      </c>
      <c r="U256" s="22">
        <v>42</v>
      </c>
      <c r="V256" s="22" t="str">
        <f>IF(U256&gt;50,"20",IF(U256&gt;1,"10","0"))</f>
        <v>10</v>
      </c>
      <c r="W256" s="22">
        <f>J256++L256+N256+P256+R256+T256+V256</f>
        <v>10</v>
      </c>
    </row>
    <row r="257" spans="1:23" ht="46.5" customHeight="1" x14ac:dyDescent="0.25">
      <c r="A257" s="26">
        <v>255</v>
      </c>
      <c r="B257" s="32">
        <v>209</v>
      </c>
      <c r="C257" s="20" t="s">
        <v>352</v>
      </c>
      <c r="D257" s="19" t="s">
        <v>327</v>
      </c>
      <c r="E257" s="19" t="s">
        <v>230</v>
      </c>
      <c r="F257" s="21">
        <v>0</v>
      </c>
      <c r="G257" s="21">
        <v>0</v>
      </c>
      <c r="H257" s="21">
        <v>0</v>
      </c>
      <c r="I257" s="21">
        <f>(F257*17)+(G257*10)+(H257*17)</f>
        <v>0</v>
      </c>
      <c r="J257" s="22">
        <f>I257</f>
        <v>0</v>
      </c>
      <c r="K257" s="22"/>
      <c r="L257" s="22" t="str">
        <f>IF(K257=4,"30",IF(K257=5,"40",IF(K257=6,"50",IF(K257=7,"60",IF(K257=8,"70",IF(K257=9,"80",IF(K257=10,"90",IF(K257=11,"100",IF(K257=12,"110","0")))))))))</f>
        <v>0</v>
      </c>
      <c r="M257" s="22"/>
      <c r="N257" s="22">
        <f>M257*5</f>
        <v>0</v>
      </c>
      <c r="O257" s="22"/>
      <c r="P257" s="22">
        <f>IF(O257&gt;=2,O257*10-10,O257*5)</f>
        <v>0</v>
      </c>
      <c r="Q257" s="22"/>
      <c r="R257" s="22">
        <f>Q257*10</f>
        <v>0</v>
      </c>
      <c r="S257" s="22"/>
      <c r="T257" s="22" t="str">
        <f>IF(S257&gt;69,"17",IF(S257&gt;66,"15",IF(S257&gt;59,"12",IF(S257&gt;49,"10","0"))))</f>
        <v>0</v>
      </c>
      <c r="U257" s="22">
        <v>33</v>
      </c>
      <c r="V257" s="22" t="str">
        <f>IF(U257&gt;50,"20",IF(U257&gt;1,"10","0"))</f>
        <v>10</v>
      </c>
      <c r="W257" s="22">
        <f>J257++L257+N257+P257+R257+T257+V257</f>
        <v>10</v>
      </c>
    </row>
    <row r="258" spans="1:23" ht="46.5" customHeight="1" x14ac:dyDescent="0.25">
      <c r="A258" s="26">
        <v>256</v>
      </c>
      <c r="B258" s="32">
        <v>210</v>
      </c>
      <c r="C258" s="20" t="s">
        <v>349</v>
      </c>
      <c r="D258" s="19" t="s">
        <v>311</v>
      </c>
      <c r="E258" s="19" t="s">
        <v>231</v>
      </c>
      <c r="F258" s="21">
        <v>0</v>
      </c>
      <c r="G258" s="21">
        <v>0</v>
      </c>
      <c r="H258" s="21">
        <v>0</v>
      </c>
      <c r="I258" s="21">
        <f>(F258*17)+(G258*10)+(H258*17)</f>
        <v>0</v>
      </c>
      <c r="J258" s="22">
        <f>I258</f>
        <v>0</v>
      </c>
      <c r="K258" s="22"/>
      <c r="L258" s="22" t="str">
        <f>IF(K258=4,"30",IF(K258=5,"40",IF(K258=6,"50",IF(K258=7,"60",IF(K258=8,"70",IF(K258=9,"80",IF(K258=10,"90",IF(K258=11,"100",IF(K258=12,"110","0")))))))))</f>
        <v>0</v>
      </c>
      <c r="M258" s="22"/>
      <c r="N258" s="22">
        <f>M258*5</f>
        <v>0</v>
      </c>
      <c r="O258" s="22"/>
      <c r="P258" s="22">
        <f>IF(O258&gt;=2,O258*10-10,O258*5)</f>
        <v>0</v>
      </c>
      <c r="Q258" s="22"/>
      <c r="R258" s="22">
        <f>Q258*10</f>
        <v>0</v>
      </c>
      <c r="S258" s="22"/>
      <c r="T258" s="22" t="str">
        <f>IF(S258&gt;69,"17",IF(S258&gt;66,"15",IF(S258&gt;59,"12",IF(S258&gt;49,"10","0"))))</f>
        <v>0</v>
      </c>
      <c r="U258" s="22">
        <v>50</v>
      </c>
      <c r="V258" s="22" t="str">
        <f>IF(U258&gt;50,"20",IF(U258&gt;1,"10","0"))</f>
        <v>10</v>
      </c>
      <c r="W258" s="22">
        <f>J258++L258+N258+P258+R258+T258+V258</f>
        <v>10</v>
      </c>
    </row>
    <row r="259" spans="1:23" ht="46.5" customHeight="1" x14ac:dyDescent="0.25">
      <c r="A259" s="26">
        <v>257</v>
      </c>
      <c r="B259" s="32">
        <v>211</v>
      </c>
      <c r="C259" s="20" t="s">
        <v>439</v>
      </c>
      <c r="D259" s="19" t="s">
        <v>321</v>
      </c>
      <c r="E259" s="19" t="s">
        <v>232</v>
      </c>
      <c r="F259" s="21">
        <v>0</v>
      </c>
      <c r="G259" s="21">
        <v>0</v>
      </c>
      <c r="H259" s="21">
        <v>0</v>
      </c>
      <c r="I259" s="21">
        <f>(F259*17)+(G259*10)+(H259*17)</f>
        <v>0</v>
      </c>
      <c r="J259" s="22">
        <f>I259</f>
        <v>0</v>
      </c>
      <c r="K259" s="22"/>
      <c r="L259" s="22" t="str">
        <f>IF(K259=4,"30",IF(K259=5,"40",IF(K259=6,"50",IF(K259=7,"60",IF(K259=8,"70",IF(K259=9,"80",IF(K259=10,"90",IF(K259=11,"100",IF(K259=12,"110","0")))))))))</f>
        <v>0</v>
      </c>
      <c r="M259" s="22"/>
      <c r="N259" s="22">
        <f>M259*5</f>
        <v>0</v>
      </c>
      <c r="O259" s="22"/>
      <c r="P259" s="22">
        <f>IF(O259&gt;=2,O259*10-10,O259*5)</f>
        <v>0</v>
      </c>
      <c r="Q259" s="22"/>
      <c r="R259" s="22">
        <f>Q259*10</f>
        <v>0</v>
      </c>
      <c r="S259" s="22"/>
      <c r="T259" s="22" t="str">
        <f>IF(S259&gt;69,"17",IF(S259&gt;66,"15",IF(S259&gt;59,"12",IF(S259&gt;49,"10","0"))))</f>
        <v>0</v>
      </c>
      <c r="U259" s="22">
        <v>35</v>
      </c>
      <c r="V259" s="22" t="str">
        <f>IF(U259&gt;50,"20",IF(U259&gt;1,"10","0"))</f>
        <v>10</v>
      </c>
      <c r="W259" s="22">
        <f>J259++L259+N259+P259+R259+T259+V259</f>
        <v>10</v>
      </c>
    </row>
    <row r="260" spans="1:23" ht="46.5" customHeight="1" x14ac:dyDescent="0.25">
      <c r="A260" s="26">
        <v>258</v>
      </c>
      <c r="B260" s="32">
        <v>217</v>
      </c>
      <c r="C260" s="20" t="s">
        <v>348</v>
      </c>
      <c r="D260" s="19" t="s">
        <v>319</v>
      </c>
      <c r="E260" s="19" t="s">
        <v>238</v>
      </c>
      <c r="F260" s="21">
        <v>0</v>
      </c>
      <c r="G260" s="21">
        <v>0</v>
      </c>
      <c r="H260" s="21">
        <v>0</v>
      </c>
      <c r="I260" s="21">
        <f>(F260*17)+(G260*10)+(H260*17)</f>
        <v>0</v>
      </c>
      <c r="J260" s="22">
        <f>I260</f>
        <v>0</v>
      </c>
      <c r="K260" s="22"/>
      <c r="L260" s="22" t="str">
        <f>IF(K260=4,"30",IF(K260=5,"40",IF(K260=6,"50",IF(K260=7,"60",IF(K260=8,"70",IF(K260=9,"80",IF(K260=10,"90",IF(K260=11,"100",IF(K260=12,"110","0")))))))))</f>
        <v>0</v>
      </c>
      <c r="M260" s="22"/>
      <c r="N260" s="22">
        <f>M260*5</f>
        <v>0</v>
      </c>
      <c r="O260" s="22"/>
      <c r="P260" s="22">
        <f>IF(O260&gt;=2,O260*10-10,O260*5)</f>
        <v>0</v>
      </c>
      <c r="Q260" s="22"/>
      <c r="R260" s="22">
        <f>Q260*10</f>
        <v>0</v>
      </c>
      <c r="S260" s="22"/>
      <c r="T260" s="22" t="str">
        <f>IF(S260&gt;69,"17",IF(S260&gt;66,"15",IF(S260&gt;59,"12",IF(S260&gt;49,"10","0"))))</f>
        <v>0</v>
      </c>
      <c r="U260" s="22">
        <v>47</v>
      </c>
      <c r="V260" s="22" t="str">
        <f>IF(U260&gt;50,"20",IF(U260&gt;1,"10","0"))</f>
        <v>10</v>
      </c>
      <c r="W260" s="22">
        <f>J260++L260+N260+P260+R260+T260+V260</f>
        <v>10</v>
      </c>
    </row>
    <row r="261" spans="1:23" ht="46.5" customHeight="1" x14ac:dyDescent="0.25">
      <c r="A261" s="26">
        <v>259</v>
      </c>
      <c r="B261" s="32">
        <v>229</v>
      </c>
      <c r="C261" s="20" t="s">
        <v>469</v>
      </c>
      <c r="D261" s="19" t="s">
        <v>299</v>
      </c>
      <c r="E261" s="19" t="s">
        <v>250</v>
      </c>
      <c r="F261" s="21">
        <v>0</v>
      </c>
      <c r="G261" s="21">
        <v>0</v>
      </c>
      <c r="H261" s="21">
        <v>0</v>
      </c>
      <c r="I261" s="21">
        <f>(F261*17)+(G261*10)+(H261*17)</f>
        <v>0</v>
      </c>
      <c r="J261" s="22">
        <f>I261</f>
        <v>0</v>
      </c>
      <c r="K261" s="22"/>
      <c r="L261" s="22" t="str">
        <f>IF(K261=4,"30",IF(K261=5,"40",IF(K261=6,"50",IF(K261=7,"60",IF(K261=8,"70",IF(K261=9,"80",IF(K261=10,"90",IF(K261=11,"100",IF(K261=12,"110","0")))))))))</f>
        <v>0</v>
      </c>
      <c r="M261" s="22"/>
      <c r="N261" s="22">
        <f>M261*5</f>
        <v>0</v>
      </c>
      <c r="O261" s="22"/>
      <c r="P261" s="22">
        <f>IF(O261&gt;=2,O261*10-10,O261*5)</f>
        <v>0</v>
      </c>
      <c r="Q261" s="22"/>
      <c r="R261" s="22">
        <f>Q261*10</f>
        <v>0</v>
      </c>
      <c r="S261" s="22"/>
      <c r="T261" s="22" t="str">
        <f>IF(S261&gt;69,"17",IF(S261&gt;66,"15",IF(S261&gt;59,"12",IF(S261&gt;49,"10","0"))))</f>
        <v>0</v>
      </c>
      <c r="U261" s="22">
        <v>44</v>
      </c>
      <c r="V261" s="22" t="str">
        <f>IF(U261&gt;50,"20",IF(U261&gt;1,"10","0"))</f>
        <v>10</v>
      </c>
      <c r="W261" s="22">
        <f>J261++L261+N261+P261+R261+T261+V261</f>
        <v>10</v>
      </c>
    </row>
    <row r="262" spans="1:23" ht="46.5" customHeight="1" x14ac:dyDescent="0.25">
      <c r="A262" s="26">
        <v>260</v>
      </c>
      <c r="B262" s="32">
        <v>242</v>
      </c>
      <c r="C262" s="20" t="s">
        <v>328</v>
      </c>
      <c r="D262" s="19" t="s">
        <v>315</v>
      </c>
      <c r="E262" s="19" t="s">
        <v>263</v>
      </c>
      <c r="F262" s="21">
        <v>0</v>
      </c>
      <c r="G262" s="21">
        <v>0</v>
      </c>
      <c r="H262" s="21">
        <v>0</v>
      </c>
      <c r="I262" s="21">
        <f>(F262*17)+(G262*10)+(H262*17)</f>
        <v>0</v>
      </c>
      <c r="J262" s="22">
        <f>I262</f>
        <v>0</v>
      </c>
      <c r="K262" s="22"/>
      <c r="L262" s="22" t="str">
        <f>IF(K262=4,"30",IF(K262=5,"40",IF(K262=6,"50",IF(K262=7,"60",IF(K262=8,"70",IF(K262=9,"80",IF(K262=10,"90",IF(K262=11,"100",IF(K262=12,"110","0")))))))))</f>
        <v>0</v>
      </c>
      <c r="M262" s="22"/>
      <c r="N262" s="22">
        <f>M262*5</f>
        <v>0</v>
      </c>
      <c r="O262" s="22"/>
      <c r="P262" s="22">
        <f>IF(O262&gt;=2,O262*10-10,O262*5)</f>
        <v>0</v>
      </c>
      <c r="Q262" s="22"/>
      <c r="R262" s="22">
        <f>Q262*10</f>
        <v>0</v>
      </c>
      <c r="S262" s="22"/>
      <c r="T262" s="22" t="str">
        <f>IF(S262&gt;69,"17",IF(S262&gt;66,"15",IF(S262&gt;59,"12",IF(S262&gt;49,"10","0"))))</f>
        <v>0</v>
      </c>
      <c r="U262" s="22">
        <v>44</v>
      </c>
      <c r="V262" s="22" t="str">
        <f>IF(U262&gt;50,"20",IF(U262&gt;1,"10","0"))</f>
        <v>10</v>
      </c>
      <c r="W262" s="22">
        <f>J262++L262+N262+P262+R262+T262+V262</f>
        <v>10</v>
      </c>
    </row>
    <row r="263" spans="1:23" ht="46.5" customHeight="1" x14ac:dyDescent="0.25">
      <c r="A263" s="26">
        <v>261</v>
      </c>
      <c r="B263" s="33">
        <v>245</v>
      </c>
      <c r="C263" s="20" t="s">
        <v>326</v>
      </c>
      <c r="D263" s="19" t="s">
        <v>303</v>
      </c>
      <c r="E263" s="19" t="s">
        <v>266</v>
      </c>
      <c r="F263" s="17">
        <v>0</v>
      </c>
      <c r="G263" s="17">
        <v>0</v>
      </c>
      <c r="H263" s="17">
        <v>0</v>
      </c>
      <c r="I263" s="17">
        <f>(F263*17)+(G263*10)+(H263*17)</f>
        <v>0</v>
      </c>
      <c r="J263" s="18">
        <f>I263</f>
        <v>0</v>
      </c>
      <c r="K263" s="18"/>
      <c r="L263" s="18" t="str">
        <f>IF(K263=4,"30",IF(K263=5,"40",IF(K263=6,"50",IF(K263=7,"60",IF(K263=8,"70",IF(K263=9,"80",IF(K263=10,"90",IF(K263=11,"100",IF(K263=12,"110","0")))))))))</f>
        <v>0</v>
      </c>
      <c r="M263" s="18"/>
      <c r="N263" s="18">
        <f>M263*5</f>
        <v>0</v>
      </c>
      <c r="O263" s="18"/>
      <c r="P263" s="18">
        <f>IF(O263&gt;=2,O263*10-10,O263*5)</f>
        <v>0</v>
      </c>
      <c r="Q263" s="18"/>
      <c r="R263" s="18">
        <f>Q263*10</f>
        <v>0</v>
      </c>
      <c r="S263" s="18"/>
      <c r="T263" s="18" t="str">
        <f>IF(S263&gt;69,"17",IF(S263&gt;66,"15",IF(S263&gt;59,"12",IF(S263&gt;49,"10","0"))))</f>
        <v>0</v>
      </c>
      <c r="U263" s="18">
        <v>40</v>
      </c>
      <c r="V263" s="18" t="str">
        <f>IF(U263&gt;50,"20",IF(U263&gt;1,"10","0"))</f>
        <v>10</v>
      </c>
      <c r="W263" s="18">
        <f>J263++L263+N263+P263+R263+T263+V263</f>
        <v>10</v>
      </c>
    </row>
    <row r="264" spans="1:23" ht="46.5" customHeight="1" x14ac:dyDescent="0.25">
      <c r="A264" s="26">
        <v>262</v>
      </c>
      <c r="B264" s="33">
        <v>250</v>
      </c>
      <c r="C264" s="20" t="s">
        <v>426</v>
      </c>
      <c r="D264" s="19" t="s">
        <v>319</v>
      </c>
      <c r="E264" s="19" t="s">
        <v>271</v>
      </c>
      <c r="F264" s="17">
        <v>0</v>
      </c>
      <c r="G264" s="17">
        <v>0</v>
      </c>
      <c r="H264" s="17">
        <v>0</v>
      </c>
      <c r="I264" s="17">
        <f>(F264*17)+(G264*10)+(H264*17)</f>
        <v>0</v>
      </c>
      <c r="J264" s="18">
        <f>I264</f>
        <v>0</v>
      </c>
      <c r="K264" s="18"/>
      <c r="L264" s="18" t="str">
        <f>IF(K264=4,"30",IF(K264=5,"40",IF(K264=6,"50",IF(K264=7,"60",IF(K264=8,"70",IF(K264=9,"80",IF(K264=10,"90",IF(K264=11,"100",IF(K264=12,"110","0")))))))))</f>
        <v>0</v>
      </c>
      <c r="M264" s="18"/>
      <c r="N264" s="18">
        <f>M264*5</f>
        <v>0</v>
      </c>
      <c r="O264" s="18"/>
      <c r="P264" s="18">
        <f>IF(O264&gt;=2,O264*10-10,O264*5)</f>
        <v>0</v>
      </c>
      <c r="Q264" s="18"/>
      <c r="R264" s="18">
        <f>Q264*10</f>
        <v>0</v>
      </c>
      <c r="S264" s="18"/>
      <c r="T264" s="18" t="str">
        <f>IF(S264&gt;69,"17",IF(S264&gt;66,"15",IF(S264&gt;59,"12",IF(S264&gt;49,"10","0"))))</f>
        <v>0</v>
      </c>
      <c r="U264" s="18">
        <v>43</v>
      </c>
      <c r="V264" s="18" t="str">
        <f>IF(U264&gt;50,"20",IF(U264&gt;1,"10","0"))</f>
        <v>10</v>
      </c>
      <c r="W264" s="18">
        <f>J264++L264+N264+P264+R264+T264+V264</f>
        <v>10</v>
      </c>
    </row>
    <row r="265" spans="1:23" ht="46.5" customHeight="1" x14ac:dyDescent="0.25">
      <c r="A265" s="26">
        <v>263</v>
      </c>
      <c r="B265" s="33">
        <v>252</v>
      </c>
      <c r="C265" s="20" t="s">
        <v>434</v>
      </c>
      <c r="D265" s="19" t="s">
        <v>305</v>
      </c>
      <c r="E265" s="19" t="s">
        <v>273</v>
      </c>
      <c r="F265" s="17">
        <v>0</v>
      </c>
      <c r="G265" s="17">
        <v>0</v>
      </c>
      <c r="H265" s="17">
        <v>0</v>
      </c>
      <c r="I265" s="17">
        <f>(F265*17)+(G265*10)+(H265*17)</f>
        <v>0</v>
      </c>
      <c r="J265" s="18">
        <f>I265</f>
        <v>0</v>
      </c>
      <c r="K265" s="18"/>
      <c r="L265" s="18" t="str">
        <f>IF(K265=4,"30",IF(K265=5,"40",IF(K265=6,"50",IF(K265=7,"60",IF(K265=8,"70",IF(K265=9,"80",IF(K265=10,"90",IF(K265=11,"100",IF(K265=12,"110","0")))))))))</f>
        <v>0</v>
      </c>
      <c r="M265" s="18"/>
      <c r="N265" s="18">
        <f>M265*5</f>
        <v>0</v>
      </c>
      <c r="O265" s="18"/>
      <c r="P265" s="18">
        <f>IF(O265&gt;=2,O265*10-10,O265*5)</f>
        <v>0</v>
      </c>
      <c r="Q265" s="18"/>
      <c r="R265" s="18">
        <f>Q265*10</f>
        <v>0</v>
      </c>
      <c r="S265" s="18"/>
      <c r="T265" s="18" t="str">
        <f>IF(S265&gt;69,"17",IF(S265&gt;66,"15",IF(S265&gt;59,"12",IF(S265&gt;49,"10","0"))))</f>
        <v>0</v>
      </c>
      <c r="U265" s="18">
        <v>38</v>
      </c>
      <c r="V265" s="18" t="str">
        <f>IF(U265&gt;50,"20",IF(U265&gt;1,"10","0"))</f>
        <v>10</v>
      </c>
      <c r="W265" s="18">
        <f>J265++L265+N265+P265+R265+T265+V265</f>
        <v>10</v>
      </c>
    </row>
  </sheetData>
  <sortState xmlns:xlrd2="http://schemas.microsoft.com/office/spreadsheetml/2017/richdata2" ref="B3:W265">
    <sortCondition descending="1" ref="W3:W265"/>
  </sortState>
  <mergeCells count="1">
    <mergeCell ref="C1:W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E746-32E9-42A1-BC19-47C08A824FC9}">
  <dimension ref="A1:W97"/>
  <sheetViews>
    <sheetView workbookViewId="0">
      <selection activeCell="C1" sqref="C1:W1"/>
    </sheetView>
  </sheetViews>
  <sheetFormatPr defaultRowHeight="15.75" x14ac:dyDescent="0.25"/>
  <cols>
    <col min="1" max="1" width="4" customWidth="1"/>
    <col min="2" max="2" width="6.5" customWidth="1"/>
    <col min="3" max="3" width="12.125" customWidth="1"/>
    <col min="4" max="4" width="7.375" customWidth="1"/>
    <col min="5" max="5" width="10.625" customWidth="1"/>
    <col min="6" max="6" width="7.5" customWidth="1"/>
    <col min="7" max="7" width="8.125" customWidth="1"/>
    <col min="8" max="8" width="7.375" customWidth="1"/>
    <col min="9" max="9" width="6.875" customWidth="1"/>
    <col min="10" max="10" width="7.625" customWidth="1"/>
    <col min="11" max="11" width="7.25" customWidth="1"/>
    <col min="12" max="12" width="6.75" customWidth="1"/>
    <col min="13" max="13" width="7" customWidth="1"/>
    <col min="14" max="14" width="6.875" customWidth="1"/>
    <col min="15" max="15" width="7.25" customWidth="1"/>
    <col min="16" max="16" width="6.875" customWidth="1"/>
    <col min="17" max="17" width="7" customWidth="1"/>
    <col min="21" max="21" width="8.5" customWidth="1"/>
    <col min="22" max="22" width="6.125" customWidth="1"/>
    <col min="23" max="23" width="6.875" customWidth="1"/>
  </cols>
  <sheetData>
    <row r="1" spans="1:23" x14ac:dyDescent="0.25">
      <c r="A1" s="13"/>
      <c r="B1" s="13"/>
      <c r="C1" s="42" t="s">
        <v>477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4"/>
    </row>
    <row r="2" spans="1:23" ht="165.75" customHeight="1" x14ac:dyDescent="0.25">
      <c r="A2" s="14" t="s">
        <v>12</v>
      </c>
      <c r="B2" s="13" t="s">
        <v>31</v>
      </c>
      <c r="C2" s="14" t="s">
        <v>0</v>
      </c>
      <c r="D2" s="12" t="s">
        <v>11</v>
      </c>
      <c r="E2" s="12" t="s">
        <v>19</v>
      </c>
      <c r="F2" s="12" t="s">
        <v>16</v>
      </c>
      <c r="G2" s="12" t="s">
        <v>18</v>
      </c>
      <c r="H2" s="12" t="s">
        <v>30</v>
      </c>
      <c r="I2" s="12" t="s">
        <v>17</v>
      </c>
      <c r="J2" s="12" t="s">
        <v>15</v>
      </c>
      <c r="K2" s="12" t="s">
        <v>1</v>
      </c>
      <c r="L2" s="12" t="s">
        <v>2</v>
      </c>
      <c r="M2" s="12" t="s">
        <v>3</v>
      </c>
      <c r="N2" s="12" t="s">
        <v>20</v>
      </c>
      <c r="O2" s="12" t="s">
        <v>4</v>
      </c>
      <c r="P2" s="12" t="s">
        <v>5</v>
      </c>
      <c r="Q2" s="12" t="s">
        <v>6</v>
      </c>
      <c r="R2" s="12" t="s">
        <v>14</v>
      </c>
      <c r="S2" s="12" t="s">
        <v>7</v>
      </c>
      <c r="T2" s="12" t="s">
        <v>8</v>
      </c>
      <c r="U2" s="12" t="s">
        <v>9</v>
      </c>
      <c r="V2" s="12" t="s">
        <v>10</v>
      </c>
      <c r="W2" s="12" t="s">
        <v>13</v>
      </c>
    </row>
    <row r="3" spans="1:23" x14ac:dyDescent="0.25">
      <c r="A3" s="26">
        <v>1</v>
      </c>
      <c r="B3" s="29">
        <v>59</v>
      </c>
      <c r="C3" s="4" t="s">
        <v>291</v>
      </c>
      <c r="D3" s="8" t="s">
        <v>292</v>
      </c>
      <c r="E3" s="8" t="s">
        <v>82</v>
      </c>
      <c r="F3" s="10">
        <v>170</v>
      </c>
      <c r="G3" s="10">
        <v>241</v>
      </c>
      <c r="H3" s="10">
        <v>50</v>
      </c>
      <c r="I3" s="10">
        <f t="shared" ref="I3:I66" si="0">(F3*17)+(G3*10)+(H3*17)</f>
        <v>6150</v>
      </c>
      <c r="J3" s="11">
        <f t="shared" ref="J3:J66" si="1">I3</f>
        <v>6150</v>
      </c>
      <c r="K3" s="11"/>
      <c r="L3" s="11" t="str">
        <f t="shared" ref="L3:L66" si="2">IF(K3=4,"30",IF(K3=5,"40",IF(K3=6,"50",IF(K3=7,"60",IF(K3=8,"70",IF(K3=9,"80",IF(K3=10,"90",IF(K3=11,"100",IF(K3=12,"110","0")))))))))</f>
        <v>0</v>
      </c>
      <c r="M3" s="11"/>
      <c r="N3" s="11">
        <f t="shared" ref="N3:N66" si="3">M3*5</f>
        <v>0</v>
      </c>
      <c r="O3" s="11"/>
      <c r="P3" s="11">
        <f t="shared" ref="P3:P66" si="4">IF(O3&gt;=2,O3*10-10,O3*5)</f>
        <v>0</v>
      </c>
      <c r="Q3" s="11"/>
      <c r="R3" s="11">
        <f t="shared" ref="R3:R66" si="5">Q3*10</f>
        <v>0</v>
      </c>
      <c r="S3" s="11"/>
      <c r="T3" s="11" t="str">
        <f t="shared" ref="T3:T66" si="6">IF(S3&gt;69,"17",IF(S3&gt;66,"15",IF(S3&gt;59,"12",IF(S3&gt;49,"10","0"))))</f>
        <v>0</v>
      </c>
      <c r="U3" s="11">
        <v>54</v>
      </c>
      <c r="V3" s="11" t="str">
        <f t="shared" ref="V3:V66" si="7">IF(U3&gt;50,"20",IF(U3&gt;1,"10","0"))</f>
        <v>20</v>
      </c>
      <c r="W3" s="23">
        <f t="shared" ref="W3:W66" si="8">J3++L3+N3+P3+R3+T3+V3</f>
        <v>6170</v>
      </c>
    </row>
    <row r="4" spans="1:23" x14ac:dyDescent="0.25">
      <c r="A4" s="26">
        <v>2</v>
      </c>
      <c r="B4" s="29">
        <v>126</v>
      </c>
      <c r="C4" s="4" t="s">
        <v>293</v>
      </c>
      <c r="D4" s="8" t="s">
        <v>294</v>
      </c>
      <c r="E4" s="8" t="s">
        <v>149</v>
      </c>
      <c r="F4" s="10">
        <v>168</v>
      </c>
      <c r="G4" s="10">
        <v>229</v>
      </c>
      <c r="H4" s="10">
        <v>50</v>
      </c>
      <c r="I4" s="10">
        <f t="shared" si="0"/>
        <v>5996</v>
      </c>
      <c r="J4" s="11">
        <f t="shared" si="1"/>
        <v>5996</v>
      </c>
      <c r="K4" s="11"/>
      <c r="L4" s="11" t="str">
        <f t="shared" si="2"/>
        <v>0</v>
      </c>
      <c r="M4" s="11"/>
      <c r="N4" s="11">
        <f t="shared" si="3"/>
        <v>0</v>
      </c>
      <c r="O4" s="11"/>
      <c r="P4" s="11">
        <f t="shared" si="4"/>
        <v>0</v>
      </c>
      <c r="Q4" s="11"/>
      <c r="R4" s="11">
        <f t="shared" si="5"/>
        <v>0</v>
      </c>
      <c r="S4" s="11"/>
      <c r="T4" s="11" t="str">
        <f t="shared" si="6"/>
        <v>0</v>
      </c>
      <c r="U4" s="11">
        <v>51</v>
      </c>
      <c r="V4" s="11" t="str">
        <f t="shared" si="7"/>
        <v>20</v>
      </c>
      <c r="W4" s="23">
        <f t="shared" si="8"/>
        <v>6016</v>
      </c>
    </row>
    <row r="5" spans="1:23" x14ac:dyDescent="0.25">
      <c r="A5" s="26">
        <v>3</v>
      </c>
      <c r="B5" s="29">
        <v>94</v>
      </c>
      <c r="C5" s="4" t="s">
        <v>295</v>
      </c>
      <c r="D5" s="8" t="s">
        <v>296</v>
      </c>
      <c r="E5" s="8" t="s">
        <v>117</v>
      </c>
      <c r="F5" s="10">
        <v>168</v>
      </c>
      <c r="G5" s="10">
        <v>222</v>
      </c>
      <c r="H5" s="10">
        <v>50</v>
      </c>
      <c r="I5" s="10">
        <f t="shared" si="0"/>
        <v>5926</v>
      </c>
      <c r="J5" s="11">
        <f t="shared" si="1"/>
        <v>5926</v>
      </c>
      <c r="K5" s="11"/>
      <c r="L5" s="11" t="str">
        <f t="shared" si="2"/>
        <v>0</v>
      </c>
      <c r="M5" s="11"/>
      <c r="N5" s="11">
        <f t="shared" si="3"/>
        <v>0</v>
      </c>
      <c r="O5" s="11"/>
      <c r="P5" s="11">
        <f t="shared" si="4"/>
        <v>0</v>
      </c>
      <c r="Q5" s="11"/>
      <c r="R5" s="11">
        <f t="shared" si="5"/>
        <v>0</v>
      </c>
      <c r="S5" s="11"/>
      <c r="T5" s="11" t="str">
        <f t="shared" si="6"/>
        <v>0</v>
      </c>
      <c r="U5" s="11">
        <v>58</v>
      </c>
      <c r="V5" s="11" t="str">
        <f t="shared" si="7"/>
        <v>20</v>
      </c>
      <c r="W5" s="23">
        <f t="shared" si="8"/>
        <v>5946</v>
      </c>
    </row>
    <row r="6" spans="1:23" x14ac:dyDescent="0.25">
      <c r="A6" s="26">
        <v>4</v>
      </c>
      <c r="B6" s="29">
        <v>124</v>
      </c>
      <c r="C6" s="4" t="s">
        <v>297</v>
      </c>
      <c r="D6" s="8" t="s">
        <v>294</v>
      </c>
      <c r="E6" s="8" t="s">
        <v>147</v>
      </c>
      <c r="F6" s="10">
        <v>170</v>
      </c>
      <c r="G6" s="10">
        <v>192</v>
      </c>
      <c r="H6" s="10">
        <v>50</v>
      </c>
      <c r="I6" s="10">
        <f t="shared" si="0"/>
        <v>5660</v>
      </c>
      <c r="J6" s="11">
        <f t="shared" si="1"/>
        <v>5660</v>
      </c>
      <c r="K6" s="11"/>
      <c r="L6" s="11" t="str">
        <f t="shared" si="2"/>
        <v>0</v>
      </c>
      <c r="M6" s="11"/>
      <c r="N6" s="11">
        <f t="shared" si="3"/>
        <v>0</v>
      </c>
      <c r="O6" s="11"/>
      <c r="P6" s="11">
        <f t="shared" si="4"/>
        <v>0</v>
      </c>
      <c r="Q6" s="11"/>
      <c r="R6" s="11">
        <f t="shared" si="5"/>
        <v>0</v>
      </c>
      <c r="S6" s="11"/>
      <c r="T6" s="11" t="str">
        <f t="shared" si="6"/>
        <v>0</v>
      </c>
      <c r="U6" s="11">
        <v>55</v>
      </c>
      <c r="V6" s="11" t="str">
        <f t="shared" si="7"/>
        <v>20</v>
      </c>
      <c r="W6" s="23">
        <f t="shared" si="8"/>
        <v>5680</v>
      </c>
    </row>
    <row r="7" spans="1:23" x14ac:dyDescent="0.25">
      <c r="A7" s="26">
        <v>5</v>
      </c>
      <c r="B7" s="29">
        <v>165</v>
      </c>
      <c r="C7" s="4" t="s">
        <v>298</v>
      </c>
      <c r="D7" s="8" t="s">
        <v>299</v>
      </c>
      <c r="E7" s="8" t="s">
        <v>187</v>
      </c>
      <c r="F7" s="10">
        <v>153</v>
      </c>
      <c r="G7" s="10">
        <v>197</v>
      </c>
      <c r="H7" s="10">
        <v>45</v>
      </c>
      <c r="I7" s="10">
        <f t="shared" si="0"/>
        <v>5336</v>
      </c>
      <c r="J7" s="11">
        <f t="shared" si="1"/>
        <v>5336</v>
      </c>
      <c r="K7" s="11">
        <v>6</v>
      </c>
      <c r="L7" s="11" t="str">
        <f t="shared" si="2"/>
        <v>50</v>
      </c>
      <c r="M7" s="11"/>
      <c r="N7" s="11">
        <f t="shared" si="3"/>
        <v>0</v>
      </c>
      <c r="O7" s="11">
        <v>3</v>
      </c>
      <c r="P7" s="11">
        <f t="shared" si="4"/>
        <v>20</v>
      </c>
      <c r="Q7" s="11"/>
      <c r="R7" s="11">
        <f t="shared" si="5"/>
        <v>0</v>
      </c>
      <c r="S7" s="11"/>
      <c r="T7" s="11" t="str">
        <f t="shared" si="6"/>
        <v>0</v>
      </c>
      <c r="U7" s="11">
        <v>44</v>
      </c>
      <c r="V7" s="11" t="str">
        <f t="shared" si="7"/>
        <v>10</v>
      </c>
      <c r="W7" s="23">
        <f t="shared" si="8"/>
        <v>5416</v>
      </c>
    </row>
    <row r="8" spans="1:23" x14ac:dyDescent="0.25">
      <c r="A8" s="26">
        <v>6</v>
      </c>
      <c r="B8" s="30">
        <v>2</v>
      </c>
      <c r="C8" s="15" t="s">
        <v>293</v>
      </c>
      <c r="D8" s="7" t="s">
        <v>294</v>
      </c>
      <c r="E8" s="8" t="s">
        <v>21</v>
      </c>
      <c r="F8" s="10">
        <v>160</v>
      </c>
      <c r="G8" s="10">
        <v>132</v>
      </c>
      <c r="H8" s="10">
        <v>50</v>
      </c>
      <c r="I8" s="10">
        <f t="shared" si="0"/>
        <v>4890</v>
      </c>
      <c r="J8" s="11">
        <f t="shared" si="1"/>
        <v>4890</v>
      </c>
      <c r="K8" s="11"/>
      <c r="L8" s="11" t="str">
        <f t="shared" si="2"/>
        <v>0</v>
      </c>
      <c r="M8" s="11"/>
      <c r="N8" s="11">
        <f t="shared" si="3"/>
        <v>0</v>
      </c>
      <c r="O8" s="11"/>
      <c r="P8" s="11">
        <f t="shared" si="4"/>
        <v>0</v>
      </c>
      <c r="Q8" s="11"/>
      <c r="R8" s="11">
        <f t="shared" si="5"/>
        <v>0</v>
      </c>
      <c r="S8" s="11"/>
      <c r="T8" s="11" t="str">
        <f t="shared" si="6"/>
        <v>0</v>
      </c>
      <c r="U8" s="11">
        <v>53</v>
      </c>
      <c r="V8" s="11" t="str">
        <f t="shared" si="7"/>
        <v>20</v>
      </c>
      <c r="W8" s="23">
        <f t="shared" si="8"/>
        <v>4910</v>
      </c>
    </row>
    <row r="9" spans="1:23" x14ac:dyDescent="0.25">
      <c r="A9" s="26">
        <v>7</v>
      </c>
      <c r="B9" s="29">
        <v>112</v>
      </c>
      <c r="C9" s="4" t="s">
        <v>300</v>
      </c>
      <c r="D9" s="8" t="s">
        <v>301</v>
      </c>
      <c r="E9" s="8" t="s">
        <v>135</v>
      </c>
      <c r="F9" s="10">
        <v>130</v>
      </c>
      <c r="G9" s="10">
        <v>176</v>
      </c>
      <c r="H9" s="10">
        <v>36</v>
      </c>
      <c r="I9" s="10">
        <f t="shared" si="0"/>
        <v>4582</v>
      </c>
      <c r="J9" s="11">
        <f t="shared" si="1"/>
        <v>4582</v>
      </c>
      <c r="K9" s="11"/>
      <c r="L9" s="11" t="str">
        <f t="shared" si="2"/>
        <v>0</v>
      </c>
      <c r="M9" s="11"/>
      <c r="N9" s="11">
        <f t="shared" si="3"/>
        <v>0</v>
      </c>
      <c r="O9" s="11"/>
      <c r="P9" s="11">
        <f t="shared" si="4"/>
        <v>0</v>
      </c>
      <c r="Q9" s="11"/>
      <c r="R9" s="11">
        <f t="shared" si="5"/>
        <v>0</v>
      </c>
      <c r="S9" s="11">
        <v>67</v>
      </c>
      <c r="T9" s="11" t="str">
        <f t="shared" si="6"/>
        <v>15</v>
      </c>
      <c r="U9" s="11">
        <v>62</v>
      </c>
      <c r="V9" s="11" t="str">
        <f t="shared" si="7"/>
        <v>20</v>
      </c>
      <c r="W9" s="23">
        <f t="shared" si="8"/>
        <v>4617</v>
      </c>
    </row>
    <row r="10" spans="1:23" x14ac:dyDescent="0.25">
      <c r="A10" s="26">
        <v>8</v>
      </c>
      <c r="B10" s="29">
        <v>64</v>
      </c>
      <c r="C10" s="4" t="s">
        <v>302</v>
      </c>
      <c r="D10" s="8" t="s">
        <v>294</v>
      </c>
      <c r="E10" s="8" t="s">
        <v>87</v>
      </c>
      <c r="F10" s="10">
        <v>120</v>
      </c>
      <c r="G10" s="10">
        <v>151</v>
      </c>
      <c r="H10" s="10">
        <v>45</v>
      </c>
      <c r="I10" s="10">
        <f t="shared" si="0"/>
        <v>4315</v>
      </c>
      <c r="J10" s="11">
        <f t="shared" si="1"/>
        <v>4315</v>
      </c>
      <c r="K10" s="11"/>
      <c r="L10" s="11" t="str">
        <f t="shared" si="2"/>
        <v>0</v>
      </c>
      <c r="M10" s="11"/>
      <c r="N10" s="11">
        <f t="shared" si="3"/>
        <v>0</v>
      </c>
      <c r="O10" s="11"/>
      <c r="P10" s="11">
        <f t="shared" si="4"/>
        <v>0</v>
      </c>
      <c r="Q10" s="11"/>
      <c r="R10" s="11">
        <f t="shared" si="5"/>
        <v>0</v>
      </c>
      <c r="S10" s="11">
        <v>69</v>
      </c>
      <c r="T10" s="11" t="str">
        <f t="shared" si="6"/>
        <v>15</v>
      </c>
      <c r="U10" s="11">
        <v>52</v>
      </c>
      <c r="V10" s="11" t="str">
        <f t="shared" si="7"/>
        <v>20</v>
      </c>
      <c r="W10" s="23">
        <f t="shared" si="8"/>
        <v>4350</v>
      </c>
    </row>
    <row r="11" spans="1:23" x14ac:dyDescent="0.25">
      <c r="A11" s="26">
        <v>9</v>
      </c>
      <c r="B11" s="29">
        <v>96</v>
      </c>
      <c r="C11" s="4" t="s">
        <v>304</v>
      </c>
      <c r="D11" s="8" t="s">
        <v>303</v>
      </c>
      <c r="E11" s="8" t="s">
        <v>119</v>
      </c>
      <c r="F11" s="10">
        <v>128</v>
      </c>
      <c r="G11" s="10">
        <v>120</v>
      </c>
      <c r="H11" s="10">
        <v>45</v>
      </c>
      <c r="I11" s="10">
        <f t="shared" si="0"/>
        <v>4141</v>
      </c>
      <c r="J11" s="11">
        <f t="shared" si="1"/>
        <v>4141</v>
      </c>
      <c r="K11" s="11">
        <v>4</v>
      </c>
      <c r="L11" s="11" t="str">
        <f t="shared" si="2"/>
        <v>30</v>
      </c>
      <c r="M11" s="11"/>
      <c r="N11" s="11">
        <f t="shared" si="3"/>
        <v>0</v>
      </c>
      <c r="O11" s="11"/>
      <c r="P11" s="11">
        <f t="shared" si="4"/>
        <v>0</v>
      </c>
      <c r="Q11" s="11"/>
      <c r="R11" s="11">
        <f t="shared" si="5"/>
        <v>0</v>
      </c>
      <c r="S11" s="11"/>
      <c r="T11" s="11" t="str">
        <f t="shared" si="6"/>
        <v>0</v>
      </c>
      <c r="U11" s="11">
        <v>51</v>
      </c>
      <c r="V11" s="11" t="str">
        <f t="shared" si="7"/>
        <v>20</v>
      </c>
      <c r="W11" s="23">
        <f t="shared" si="8"/>
        <v>4191</v>
      </c>
    </row>
    <row r="12" spans="1:23" x14ac:dyDescent="0.25">
      <c r="A12" s="26">
        <v>10</v>
      </c>
      <c r="B12" s="29">
        <v>153</v>
      </c>
      <c r="C12" s="4" t="s">
        <v>306</v>
      </c>
      <c r="D12" s="8" t="s">
        <v>305</v>
      </c>
      <c r="E12" s="8" t="s">
        <v>175</v>
      </c>
      <c r="F12" s="10">
        <v>100</v>
      </c>
      <c r="G12" s="10">
        <v>133</v>
      </c>
      <c r="H12" s="10">
        <v>45</v>
      </c>
      <c r="I12" s="10">
        <f t="shared" si="0"/>
        <v>3795</v>
      </c>
      <c r="J12" s="11">
        <f t="shared" si="1"/>
        <v>3795</v>
      </c>
      <c r="K12" s="11">
        <v>5</v>
      </c>
      <c r="L12" s="11" t="str">
        <f t="shared" si="2"/>
        <v>40</v>
      </c>
      <c r="M12" s="11">
        <v>3</v>
      </c>
      <c r="N12" s="11">
        <f t="shared" si="3"/>
        <v>15</v>
      </c>
      <c r="O12" s="11">
        <v>3</v>
      </c>
      <c r="P12" s="11">
        <f t="shared" si="4"/>
        <v>20</v>
      </c>
      <c r="Q12" s="11">
        <v>2</v>
      </c>
      <c r="R12" s="11">
        <f t="shared" si="5"/>
        <v>20</v>
      </c>
      <c r="S12" s="11"/>
      <c r="T12" s="11" t="str">
        <f t="shared" si="6"/>
        <v>0</v>
      </c>
      <c r="U12" s="11">
        <v>53</v>
      </c>
      <c r="V12" s="11" t="str">
        <f t="shared" si="7"/>
        <v>20</v>
      </c>
      <c r="W12" s="23">
        <f t="shared" si="8"/>
        <v>3910</v>
      </c>
    </row>
    <row r="13" spans="1:23" x14ac:dyDescent="0.25">
      <c r="A13" s="26">
        <v>11</v>
      </c>
      <c r="B13" s="29">
        <v>11</v>
      </c>
      <c r="C13" s="4" t="s">
        <v>307</v>
      </c>
      <c r="D13" s="8" t="s">
        <v>308</v>
      </c>
      <c r="E13" s="8" t="s">
        <v>34</v>
      </c>
      <c r="F13" s="10">
        <v>80</v>
      </c>
      <c r="G13" s="10">
        <v>98</v>
      </c>
      <c r="H13" s="10">
        <v>45</v>
      </c>
      <c r="I13" s="10">
        <f t="shared" si="0"/>
        <v>3105</v>
      </c>
      <c r="J13" s="11">
        <f t="shared" si="1"/>
        <v>3105</v>
      </c>
      <c r="K13" s="11"/>
      <c r="L13" s="11" t="str">
        <f t="shared" si="2"/>
        <v>0</v>
      </c>
      <c r="M13" s="11"/>
      <c r="N13" s="11">
        <f t="shared" si="3"/>
        <v>0</v>
      </c>
      <c r="O13" s="11"/>
      <c r="P13" s="11">
        <f t="shared" si="4"/>
        <v>0</v>
      </c>
      <c r="Q13" s="11"/>
      <c r="R13" s="11">
        <f t="shared" si="5"/>
        <v>0</v>
      </c>
      <c r="S13" s="11"/>
      <c r="T13" s="11" t="str">
        <f t="shared" si="6"/>
        <v>0</v>
      </c>
      <c r="U13" s="11">
        <v>49</v>
      </c>
      <c r="V13" s="11" t="str">
        <f t="shared" si="7"/>
        <v>10</v>
      </c>
      <c r="W13" s="23">
        <f t="shared" si="8"/>
        <v>3115</v>
      </c>
    </row>
    <row r="14" spans="1:23" x14ac:dyDescent="0.25">
      <c r="A14" s="26">
        <v>12</v>
      </c>
      <c r="B14" s="29">
        <v>188</v>
      </c>
      <c r="C14" s="4" t="s">
        <v>309</v>
      </c>
      <c r="D14" s="8" t="s">
        <v>294</v>
      </c>
      <c r="E14" s="8" t="s">
        <v>209</v>
      </c>
      <c r="F14" s="10">
        <v>79</v>
      </c>
      <c r="G14" s="10">
        <v>110</v>
      </c>
      <c r="H14" s="10">
        <v>25</v>
      </c>
      <c r="I14" s="10">
        <f t="shared" si="0"/>
        <v>2868</v>
      </c>
      <c r="J14" s="11">
        <f t="shared" si="1"/>
        <v>2868</v>
      </c>
      <c r="K14" s="11"/>
      <c r="L14" s="11" t="str">
        <f t="shared" si="2"/>
        <v>0</v>
      </c>
      <c r="M14" s="11"/>
      <c r="N14" s="11">
        <f t="shared" si="3"/>
        <v>0</v>
      </c>
      <c r="O14" s="11">
        <v>1</v>
      </c>
      <c r="P14" s="11">
        <f t="shared" si="4"/>
        <v>5</v>
      </c>
      <c r="Q14" s="11"/>
      <c r="R14" s="11">
        <f t="shared" si="5"/>
        <v>0</v>
      </c>
      <c r="S14" s="11"/>
      <c r="T14" s="11" t="str">
        <f t="shared" si="6"/>
        <v>0</v>
      </c>
      <c r="U14" s="11">
        <v>44</v>
      </c>
      <c r="V14" s="11" t="str">
        <f t="shared" si="7"/>
        <v>10</v>
      </c>
      <c r="W14" s="23">
        <f t="shared" si="8"/>
        <v>2883</v>
      </c>
    </row>
    <row r="15" spans="1:23" x14ac:dyDescent="0.25">
      <c r="A15" s="26">
        <v>13</v>
      </c>
      <c r="B15" s="29">
        <v>160</v>
      </c>
      <c r="C15" s="4" t="s">
        <v>310</v>
      </c>
      <c r="D15" s="8" t="s">
        <v>311</v>
      </c>
      <c r="E15" s="8" t="s">
        <v>182</v>
      </c>
      <c r="F15" s="10">
        <v>70</v>
      </c>
      <c r="G15" s="10">
        <v>90</v>
      </c>
      <c r="H15" s="10">
        <v>45</v>
      </c>
      <c r="I15" s="10">
        <f t="shared" si="0"/>
        <v>2855</v>
      </c>
      <c r="J15" s="11">
        <f t="shared" si="1"/>
        <v>2855</v>
      </c>
      <c r="K15" s="11"/>
      <c r="L15" s="11" t="str">
        <f t="shared" si="2"/>
        <v>0</v>
      </c>
      <c r="M15" s="11"/>
      <c r="N15" s="11">
        <f t="shared" si="3"/>
        <v>0</v>
      </c>
      <c r="O15" s="11"/>
      <c r="P15" s="11">
        <f t="shared" si="4"/>
        <v>0</v>
      </c>
      <c r="Q15" s="11"/>
      <c r="R15" s="11">
        <f t="shared" si="5"/>
        <v>0</v>
      </c>
      <c r="S15" s="11"/>
      <c r="T15" s="11" t="str">
        <f t="shared" si="6"/>
        <v>0</v>
      </c>
      <c r="U15" s="11">
        <v>54</v>
      </c>
      <c r="V15" s="11" t="str">
        <f t="shared" si="7"/>
        <v>20</v>
      </c>
      <c r="W15" s="23">
        <f t="shared" si="8"/>
        <v>2875</v>
      </c>
    </row>
    <row r="16" spans="1:23" x14ac:dyDescent="0.25">
      <c r="A16" s="26">
        <v>14</v>
      </c>
      <c r="B16" s="29">
        <v>146</v>
      </c>
      <c r="C16" s="4" t="s">
        <v>312</v>
      </c>
      <c r="D16" s="8" t="s">
        <v>294</v>
      </c>
      <c r="E16" s="8" t="s">
        <v>168</v>
      </c>
      <c r="F16" s="10">
        <v>66</v>
      </c>
      <c r="G16" s="10">
        <v>90</v>
      </c>
      <c r="H16" s="10">
        <v>45</v>
      </c>
      <c r="I16" s="10">
        <f t="shared" si="0"/>
        <v>2787</v>
      </c>
      <c r="J16" s="11">
        <f t="shared" si="1"/>
        <v>2787</v>
      </c>
      <c r="K16" s="11"/>
      <c r="L16" s="11" t="str">
        <f t="shared" si="2"/>
        <v>0</v>
      </c>
      <c r="M16" s="11"/>
      <c r="N16" s="11">
        <f t="shared" si="3"/>
        <v>0</v>
      </c>
      <c r="O16" s="11"/>
      <c r="P16" s="11">
        <f t="shared" si="4"/>
        <v>0</v>
      </c>
      <c r="Q16" s="11"/>
      <c r="R16" s="11">
        <f t="shared" si="5"/>
        <v>0</v>
      </c>
      <c r="S16" s="11"/>
      <c r="T16" s="11" t="str">
        <f t="shared" si="6"/>
        <v>0</v>
      </c>
      <c r="U16" s="11">
        <v>43</v>
      </c>
      <c r="V16" s="11" t="str">
        <f t="shared" si="7"/>
        <v>10</v>
      </c>
      <c r="W16" s="23">
        <f t="shared" si="8"/>
        <v>2797</v>
      </c>
    </row>
    <row r="17" spans="1:23" x14ac:dyDescent="0.25">
      <c r="A17" s="26">
        <v>15</v>
      </c>
      <c r="B17" s="29">
        <v>33</v>
      </c>
      <c r="C17" s="4" t="s">
        <v>313</v>
      </c>
      <c r="D17" s="8" t="s">
        <v>314</v>
      </c>
      <c r="E17" s="8" t="s">
        <v>56</v>
      </c>
      <c r="F17" s="10">
        <v>66</v>
      </c>
      <c r="G17" s="10">
        <v>76</v>
      </c>
      <c r="H17" s="10">
        <v>45</v>
      </c>
      <c r="I17" s="10">
        <f t="shared" si="0"/>
        <v>2647</v>
      </c>
      <c r="J17" s="11">
        <f t="shared" si="1"/>
        <v>2647</v>
      </c>
      <c r="K17" s="11"/>
      <c r="L17" s="11" t="str">
        <f t="shared" si="2"/>
        <v>0</v>
      </c>
      <c r="M17" s="11"/>
      <c r="N17" s="11">
        <f t="shared" si="3"/>
        <v>0</v>
      </c>
      <c r="O17" s="11"/>
      <c r="P17" s="11">
        <f t="shared" si="4"/>
        <v>0</v>
      </c>
      <c r="Q17" s="11"/>
      <c r="R17" s="11">
        <f t="shared" si="5"/>
        <v>0</v>
      </c>
      <c r="S17" s="11"/>
      <c r="T17" s="11" t="str">
        <f t="shared" si="6"/>
        <v>0</v>
      </c>
      <c r="U17" s="11">
        <v>57</v>
      </c>
      <c r="V17" s="11" t="str">
        <f t="shared" si="7"/>
        <v>20</v>
      </c>
      <c r="W17" s="23">
        <f t="shared" si="8"/>
        <v>2667</v>
      </c>
    </row>
    <row r="18" spans="1:23" x14ac:dyDescent="0.25">
      <c r="A18" s="26">
        <v>16</v>
      </c>
      <c r="B18" s="29">
        <v>105</v>
      </c>
      <c r="C18" s="4" t="s">
        <v>316</v>
      </c>
      <c r="D18" s="8" t="s">
        <v>315</v>
      </c>
      <c r="E18" s="8" t="s">
        <v>128</v>
      </c>
      <c r="F18" s="10">
        <v>59</v>
      </c>
      <c r="G18" s="10">
        <v>82</v>
      </c>
      <c r="H18" s="10">
        <v>45</v>
      </c>
      <c r="I18" s="10">
        <f t="shared" si="0"/>
        <v>2588</v>
      </c>
      <c r="J18" s="11">
        <f t="shared" si="1"/>
        <v>2588</v>
      </c>
      <c r="K18" s="11"/>
      <c r="L18" s="11" t="str">
        <f t="shared" si="2"/>
        <v>0</v>
      </c>
      <c r="M18" s="11"/>
      <c r="N18" s="11">
        <f t="shared" si="3"/>
        <v>0</v>
      </c>
      <c r="O18" s="11"/>
      <c r="P18" s="11">
        <f t="shared" si="4"/>
        <v>0</v>
      </c>
      <c r="Q18" s="11"/>
      <c r="R18" s="11">
        <f t="shared" si="5"/>
        <v>0</v>
      </c>
      <c r="S18" s="11"/>
      <c r="T18" s="11" t="str">
        <f t="shared" si="6"/>
        <v>0</v>
      </c>
      <c r="U18" s="11">
        <v>50</v>
      </c>
      <c r="V18" s="11" t="str">
        <f t="shared" si="7"/>
        <v>10</v>
      </c>
      <c r="W18" s="23">
        <f t="shared" si="8"/>
        <v>2598</v>
      </c>
    </row>
    <row r="19" spans="1:23" x14ac:dyDescent="0.25">
      <c r="A19" s="26">
        <v>17</v>
      </c>
      <c r="B19" s="29">
        <v>35</v>
      </c>
      <c r="C19" s="4" t="s">
        <v>317</v>
      </c>
      <c r="D19" s="8" t="s">
        <v>318</v>
      </c>
      <c r="E19" s="8" t="s">
        <v>58</v>
      </c>
      <c r="F19" s="10">
        <v>60</v>
      </c>
      <c r="G19" s="10">
        <v>76</v>
      </c>
      <c r="H19" s="10">
        <v>45</v>
      </c>
      <c r="I19" s="10">
        <f t="shared" si="0"/>
        <v>2545</v>
      </c>
      <c r="J19" s="11">
        <f t="shared" si="1"/>
        <v>2545</v>
      </c>
      <c r="K19" s="11"/>
      <c r="L19" s="11" t="str">
        <f t="shared" si="2"/>
        <v>0</v>
      </c>
      <c r="M19" s="11"/>
      <c r="N19" s="11">
        <f t="shared" si="3"/>
        <v>0</v>
      </c>
      <c r="O19" s="11"/>
      <c r="P19" s="11">
        <f t="shared" si="4"/>
        <v>0</v>
      </c>
      <c r="Q19" s="11"/>
      <c r="R19" s="11">
        <f t="shared" si="5"/>
        <v>0</v>
      </c>
      <c r="S19" s="11"/>
      <c r="T19" s="11" t="str">
        <f t="shared" si="6"/>
        <v>0</v>
      </c>
      <c r="U19" s="11">
        <v>45</v>
      </c>
      <c r="V19" s="11" t="str">
        <f t="shared" si="7"/>
        <v>10</v>
      </c>
      <c r="W19" s="23">
        <f t="shared" si="8"/>
        <v>2555</v>
      </c>
    </row>
    <row r="20" spans="1:23" x14ac:dyDescent="0.25">
      <c r="A20" s="26">
        <v>18</v>
      </c>
      <c r="B20" s="29">
        <v>136</v>
      </c>
      <c r="C20" s="4" t="s">
        <v>298</v>
      </c>
      <c r="D20" s="8" t="s">
        <v>319</v>
      </c>
      <c r="E20" s="8" t="s">
        <v>158</v>
      </c>
      <c r="F20" s="10">
        <v>60</v>
      </c>
      <c r="G20" s="10">
        <v>69</v>
      </c>
      <c r="H20" s="10">
        <v>45</v>
      </c>
      <c r="I20" s="10">
        <f t="shared" si="0"/>
        <v>2475</v>
      </c>
      <c r="J20" s="11">
        <f t="shared" si="1"/>
        <v>2475</v>
      </c>
      <c r="K20" s="11"/>
      <c r="L20" s="11" t="str">
        <f t="shared" si="2"/>
        <v>0</v>
      </c>
      <c r="M20" s="11"/>
      <c r="N20" s="11">
        <f t="shared" si="3"/>
        <v>0</v>
      </c>
      <c r="O20" s="11"/>
      <c r="P20" s="11">
        <f t="shared" si="4"/>
        <v>0</v>
      </c>
      <c r="Q20" s="11"/>
      <c r="R20" s="11">
        <f t="shared" si="5"/>
        <v>0</v>
      </c>
      <c r="S20" s="11"/>
      <c r="T20" s="11" t="str">
        <f t="shared" si="6"/>
        <v>0</v>
      </c>
      <c r="U20" s="11">
        <v>54</v>
      </c>
      <c r="V20" s="11" t="str">
        <f t="shared" si="7"/>
        <v>20</v>
      </c>
      <c r="W20" s="23">
        <f t="shared" si="8"/>
        <v>2495</v>
      </c>
    </row>
    <row r="21" spans="1:23" x14ac:dyDescent="0.25">
      <c r="A21" s="26">
        <v>19</v>
      </c>
      <c r="B21" s="29">
        <v>168</v>
      </c>
      <c r="C21" s="4" t="s">
        <v>320</v>
      </c>
      <c r="D21" s="8" t="s">
        <v>321</v>
      </c>
      <c r="E21" s="8" t="s">
        <v>190</v>
      </c>
      <c r="F21" s="10">
        <v>50</v>
      </c>
      <c r="G21" s="10">
        <v>66</v>
      </c>
      <c r="H21" s="10">
        <v>45</v>
      </c>
      <c r="I21" s="10">
        <f t="shared" si="0"/>
        <v>2275</v>
      </c>
      <c r="J21" s="11">
        <f t="shared" si="1"/>
        <v>2275</v>
      </c>
      <c r="K21" s="11"/>
      <c r="L21" s="11" t="str">
        <f t="shared" si="2"/>
        <v>0</v>
      </c>
      <c r="M21" s="11"/>
      <c r="N21" s="11">
        <f t="shared" si="3"/>
        <v>0</v>
      </c>
      <c r="O21" s="11">
        <v>1</v>
      </c>
      <c r="P21" s="11">
        <f t="shared" si="4"/>
        <v>5</v>
      </c>
      <c r="Q21" s="11"/>
      <c r="R21" s="11">
        <f t="shared" si="5"/>
        <v>0</v>
      </c>
      <c r="S21" s="11"/>
      <c r="T21" s="11" t="str">
        <f t="shared" si="6"/>
        <v>0</v>
      </c>
      <c r="U21" s="11">
        <v>49</v>
      </c>
      <c r="V21" s="11" t="str">
        <f t="shared" si="7"/>
        <v>10</v>
      </c>
      <c r="W21" s="23">
        <f t="shared" si="8"/>
        <v>2290</v>
      </c>
    </row>
    <row r="22" spans="1:23" x14ac:dyDescent="0.25">
      <c r="A22" s="26">
        <v>20</v>
      </c>
      <c r="B22" s="29">
        <v>18</v>
      </c>
      <c r="C22" s="4" t="s">
        <v>323</v>
      </c>
      <c r="D22" s="8" t="s">
        <v>322</v>
      </c>
      <c r="E22" s="8" t="s">
        <v>41</v>
      </c>
      <c r="F22" s="10">
        <v>50</v>
      </c>
      <c r="G22" s="10">
        <v>62</v>
      </c>
      <c r="H22" s="10">
        <v>45</v>
      </c>
      <c r="I22" s="10">
        <f t="shared" si="0"/>
        <v>2235</v>
      </c>
      <c r="J22" s="11">
        <f t="shared" si="1"/>
        <v>2235</v>
      </c>
      <c r="K22" s="11"/>
      <c r="L22" s="11" t="str">
        <f t="shared" si="2"/>
        <v>0</v>
      </c>
      <c r="M22" s="11"/>
      <c r="N22" s="11">
        <f t="shared" si="3"/>
        <v>0</v>
      </c>
      <c r="O22" s="11"/>
      <c r="P22" s="11">
        <f t="shared" si="4"/>
        <v>0</v>
      </c>
      <c r="Q22" s="11"/>
      <c r="R22" s="11">
        <f t="shared" si="5"/>
        <v>0</v>
      </c>
      <c r="S22" s="11"/>
      <c r="T22" s="11" t="str">
        <f t="shared" si="6"/>
        <v>0</v>
      </c>
      <c r="U22" s="11">
        <v>57</v>
      </c>
      <c r="V22" s="11" t="str">
        <f t="shared" si="7"/>
        <v>20</v>
      </c>
      <c r="W22" s="23">
        <f t="shared" si="8"/>
        <v>2255</v>
      </c>
    </row>
    <row r="23" spans="1:23" x14ac:dyDescent="0.25">
      <c r="A23" s="26">
        <v>21</v>
      </c>
      <c r="B23" s="29">
        <v>172</v>
      </c>
      <c r="C23" s="4" t="s">
        <v>324</v>
      </c>
      <c r="D23" s="8" t="s">
        <v>294</v>
      </c>
      <c r="E23" s="8" t="s">
        <v>194</v>
      </c>
      <c r="F23" s="10">
        <v>60</v>
      </c>
      <c r="G23" s="10">
        <v>70</v>
      </c>
      <c r="H23" s="10">
        <v>30</v>
      </c>
      <c r="I23" s="10">
        <f t="shared" si="0"/>
        <v>2230</v>
      </c>
      <c r="J23" s="11">
        <f t="shared" si="1"/>
        <v>2230</v>
      </c>
      <c r="K23" s="11"/>
      <c r="L23" s="11" t="str">
        <f t="shared" si="2"/>
        <v>0</v>
      </c>
      <c r="M23" s="11">
        <v>3</v>
      </c>
      <c r="N23" s="11">
        <f t="shared" si="3"/>
        <v>15</v>
      </c>
      <c r="O23" s="11"/>
      <c r="P23" s="11">
        <f t="shared" si="4"/>
        <v>0</v>
      </c>
      <c r="Q23" s="11"/>
      <c r="R23" s="11">
        <f t="shared" si="5"/>
        <v>0</v>
      </c>
      <c r="S23" s="11"/>
      <c r="T23" s="11" t="str">
        <f t="shared" si="6"/>
        <v>0</v>
      </c>
      <c r="U23" s="11">
        <v>44</v>
      </c>
      <c r="V23" s="11" t="str">
        <f t="shared" si="7"/>
        <v>10</v>
      </c>
      <c r="W23" s="23">
        <f t="shared" si="8"/>
        <v>2255</v>
      </c>
    </row>
    <row r="24" spans="1:23" x14ac:dyDescent="0.25">
      <c r="A24" s="26">
        <v>22</v>
      </c>
      <c r="B24" s="29">
        <v>110</v>
      </c>
      <c r="C24" s="4" t="s">
        <v>325</v>
      </c>
      <c r="D24" s="8" t="s">
        <v>319</v>
      </c>
      <c r="E24" s="8" t="s">
        <v>133</v>
      </c>
      <c r="F24" s="10">
        <v>50</v>
      </c>
      <c r="G24" s="10">
        <v>62</v>
      </c>
      <c r="H24" s="10">
        <v>45</v>
      </c>
      <c r="I24" s="10">
        <f t="shared" si="0"/>
        <v>2235</v>
      </c>
      <c r="J24" s="11">
        <f t="shared" si="1"/>
        <v>2235</v>
      </c>
      <c r="K24" s="11"/>
      <c r="L24" s="11" t="str">
        <f t="shared" si="2"/>
        <v>0</v>
      </c>
      <c r="M24" s="11"/>
      <c r="N24" s="11">
        <f t="shared" si="3"/>
        <v>0</v>
      </c>
      <c r="O24" s="11">
        <v>1</v>
      </c>
      <c r="P24" s="11">
        <f t="shared" si="4"/>
        <v>5</v>
      </c>
      <c r="Q24" s="11"/>
      <c r="R24" s="11">
        <f t="shared" si="5"/>
        <v>0</v>
      </c>
      <c r="S24" s="11"/>
      <c r="T24" s="11" t="str">
        <f t="shared" si="6"/>
        <v>0</v>
      </c>
      <c r="U24" s="11">
        <v>47</v>
      </c>
      <c r="V24" s="11" t="str">
        <f t="shared" si="7"/>
        <v>10</v>
      </c>
      <c r="W24" s="23">
        <f t="shared" si="8"/>
        <v>2250</v>
      </c>
    </row>
    <row r="25" spans="1:23" x14ac:dyDescent="0.25">
      <c r="A25" s="26">
        <v>23</v>
      </c>
      <c r="B25" s="29">
        <v>166</v>
      </c>
      <c r="C25" s="4" t="s">
        <v>326</v>
      </c>
      <c r="D25" s="8" t="s">
        <v>319</v>
      </c>
      <c r="E25" s="8" t="s">
        <v>188</v>
      </c>
      <c r="F25" s="10">
        <v>50</v>
      </c>
      <c r="G25" s="10">
        <v>58</v>
      </c>
      <c r="H25" s="10">
        <v>45</v>
      </c>
      <c r="I25" s="10">
        <f t="shared" si="0"/>
        <v>2195</v>
      </c>
      <c r="J25" s="11">
        <f t="shared" si="1"/>
        <v>2195</v>
      </c>
      <c r="K25" s="11">
        <v>4</v>
      </c>
      <c r="L25" s="11" t="str">
        <f t="shared" si="2"/>
        <v>30</v>
      </c>
      <c r="M25" s="11"/>
      <c r="N25" s="11">
        <f t="shared" si="3"/>
        <v>0</v>
      </c>
      <c r="O25" s="11">
        <v>1</v>
      </c>
      <c r="P25" s="11">
        <f t="shared" si="4"/>
        <v>5</v>
      </c>
      <c r="Q25" s="11"/>
      <c r="R25" s="11">
        <f t="shared" si="5"/>
        <v>0</v>
      </c>
      <c r="S25" s="11"/>
      <c r="T25" s="11" t="str">
        <f t="shared" si="6"/>
        <v>0</v>
      </c>
      <c r="U25" s="11">
        <v>45</v>
      </c>
      <c r="V25" s="11" t="str">
        <f t="shared" si="7"/>
        <v>10</v>
      </c>
      <c r="W25" s="23">
        <f t="shared" si="8"/>
        <v>2240</v>
      </c>
    </row>
    <row r="26" spans="1:23" x14ac:dyDescent="0.25">
      <c r="A26" s="26">
        <v>24</v>
      </c>
      <c r="B26" s="29">
        <v>56</v>
      </c>
      <c r="C26" s="4" t="s">
        <v>328</v>
      </c>
      <c r="D26" s="8" t="s">
        <v>327</v>
      </c>
      <c r="E26" s="8" t="s">
        <v>79</v>
      </c>
      <c r="F26" s="10">
        <v>50</v>
      </c>
      <c r="G26" s="10">
        <v>58</v>
      </c>
      <c r="H26" s="10">
        <v>45</v>
      </c>
      <c r="I26" s="10">
        <f t="shared" si="0"/>
        <v>2195</v>
      </c>
      <c r="J26" s="11">
        <f t="shared" si="1"/>
        <v>2195</v>
      </c>
      <c r="K26" s="11"/>
      <c r="L26" s="11" t="str">
        <f t="shared" si="2"/>
        <v>0</v>
      </c>
      <c r="M26" s="11"/>
      <c r="N26" s="11">
        <f t="shared" si="3"/>
        <v>0</v>
      </c>
      <c r="O26" s="11"/>
      <c r="P26" s="11">
        <f t="shared" si="4"/>
        <v>0</v>
      </c>
      <c r="Q26" s="11"/>
      <c r="R26" s="11">
        <f t="shared" si="5"/>
        <v>0</v>
      </c>
      <c r="S26" s="11">
        <v>67</v>
      </c>
      <c r="T26" s="11" t="str">
        <f t="shared" si="6"/>
        <v>15</v>
      </c>
      <c r="U26" s="11">
        <v>54</v>
      </c>
      <c r="V26" s="11" t="str">
        <f t="shared" si="7"/>
        <v>20</v>
      </c>
      <c r="W26" s="23">
        <f t="shared" si="8"/>
        <v>2230</v>
      </c>
    </row>
    <row r="27" spans="1:23" x14ac:dyDescent="0.25">
      <c r="A27" s="26">
        <v>25</v>
      </c>
      <c r="B27" s="29">
        <v>62</v>
      </c>
      <c r="C27" s="4" t="s">
        <v>329</v>
      </c>
      <c r="D27" s="8" t="s">
        <v>322</v>
      </c>
      <c r="E27" s="8" t="s">
        <v>85</v>
      </c>
      <c r="F27" s="10">
        <v>50</v>
      </c>
      <c r="G27" s="10">
        <v>58</v>
      </c>
      <c r="H27" s="10">
        <v>45</v>
      </c>
      <c r="I27" s="10">
        <f t="shared" si="0"/>
        <v>2195</v>
      </c>
      <c r="J27" s="11">
        <f t="shared" si="1"/>
        <v>2195</v>
      </c>
      <c r="K27" s="11"/>
      <c r="L27" s="11" t="str">
        <f t="shared" si="2"/>
        <v>0</v>
      </c>
      <c r="M27" s="11"/>
      <c r="N27" s="11">
        <f t="shared" si="3"/>
        <v>0</v>
      </c>
      <c r="O27" s="11"/>
      <c r="P27" s="11">
        <f t="shared" si="4"/>
        <v>0</v>
      </c>
      <c r="Q27" s="11"/>
      <c r="R27" s="11">
        <f t="shared" si="5"/>
        <v>0</v>
      </c>
      <c r="S27" s="11"/>
      <c r="T27" s="11" t="str">
        <f t="shared" si="6"/>
        <v>0</v>
      </c>
      <c r="U27" s="11">
        <v>65</v>
      </c>
      <c r="V27" s="11" t="str">
        <f t="shared" si="7"/>
        <v>20</v>
      </c>
      <c r="W27" s="23">
        <f t="shared" si="8"/>
        <v>2215</v>
      </c>
    </row>
    <row r="28" spans="1:23" x14ac:dyDescent="0.25">
      <c r="A28" s="26">
        <v>26</v>
      </c>
      <c r="B28" s="29">
        <v>181</v>
      </c>
      <c r="C28" s="4" t="s">
        <v>330</v>
      </c>
      <c r="D28" s="8" t="s">
        <v>311</v>
      </c>
      <c r="E28" s="8" t="s">
        <v>203</v>
      </c>
      <c r="F28" s="10">
        <v>50</v>
      </c>
      <c r="G28" s="10">
        <v>56</v>
      </c>
      <c r="H28" s="10">
        <v>45</v>
      </c>
      <c r="I28" s="10">
        <f t="shared" si="0"/>
        <v>2175</v>
      </c>
      <c r="J28" s="11">
        <f t="shared" si="1"/>
        <v>2175</v>
      </c>
      <c r="K28" s="11"/>
      <c r="L28" s="11" t="str">
        <f t="shared" si="2"/>
        <v>0</v>
      </c>
      <c r="M28" s="11"/>
      <c r="N28" s="11">
        <f t="shared" si="3"/>
        <v>0</v>
      </c>
      <c r="O28" s="11">
        <v>1</v>
      </c>
      <c r="P28" s="11">
        <f t="shared" si="4"/>
        <v>5</v>
      </c>
      <c r="Q28" s="11"/>
      <c r="R28" s="11">
        <f t="shared" si="5"/>
        <v>0</v>
      </c>
      <c r="S28" s="11"/>
      <c r="T28" s="11" t="str">
        <f t="shared" si="6"/>
        <v>0</v>
      </c>
      <c r="U28" s="11">
        <v>48</v>
      </c>
      <c r="V28" s="11" t="str">
        <f t="shared" si="7"/>
        <v>10</v>
      </c>
      <c r="W28" s="23">
        <f t="shared" si="8"/>
        <v>2190</v>
      </c>
    </row>
    <row r="29" spans="1:23" x14ac:dyDescent="0.25">
      <c r="A29" s="26">
        <v>27</v>
      </c>
      <c r="B29" s="29">
        <v>16</v>
      </c>
      <c r="C29" s="4" t="s">
        <v>323</v>
      </c>
      <c r="D29" s="8" t="s">
        <v>314</v>
      </c>
      <c r="E29" s="8" t="s">
        <v>39</v>
      </c>
      <c r="F29" s="10">
        <v>43</v>
      </c>
      <c r="G29" s="10">
        <v>58</v>
      </c>
      <c r="H29" s="10">
        <v>45</v>
      </c>
      <c r="I29" s="10">
        <f t="shared" si="0"/>
        <v>2076</v>
      </c>
      <c r="J29" s="11">
        <f t="shared" si="1"/>
        <v>2076</v>
      </c>
      <c r="K29" s="11"/>
      <c r="L29" s="11" t="str">
        <f t="shared" si="2"/>
        <v>0</v>
      </c>
      <c r="M29" s="11"/>
      <c r="N29" s="11">
        <f t="shared" si="3"/>
        <v>0</v>
      </c>
      <c r="O29" s="11"/>
      <c r="P29" s="11">
        <f t="shared" si="4"/>
        <v>0</v>
      </c>
      <c r="Q29" s="11"/>
      <c r="R29" s="11">
        <f t="shared" si="5"/>
        <v>0</v>
      </c>
      <c r="S29" s="11"/>
      <c r="T29" s="11" t="str">
        <f t="shared" si="6"/>
        <v>0</v>
      </c>
      <c r="U29" s="11">
        <v>47</v>
      </c>
      <c r="V29" s="11" t="str">
        <f t="shared" si="7"/>
        <v>10</v>
      </c>
      <c r="W29" s="23">
        <f t="shared" si="8"/>
        <v>2086</v>
      </c>
    </row>
    <row r="30" spans="1:23" x14ac:dyDescent="0.25">
      <c r="A30" s="26">
        <v>28</v>
      </c>
      <c r="B30" s="29">
        <v>92</v>
      </c>
      <c r="C30" s="4" t="s">
        <v>331</v>
      </c>
      <c r="D30" s="8" t="s">
        <v>321</v>
      </c>
      <c r="E30" s="8" t="s">
        <v>115</v>
      </c>
      <c r="F30" s="10">
        <v>50</v>
      </c>
      <c r="G30" s="10">
        <v>45</v>
      </c>
      <c r="H30" s="10">
        <v>45</v>
      </c>
      <c r="I30" s="10">
        <f t="shared" si="0"/>
        <v>2065</v>
      </c>
      <c r="J30" s="11">
        <f t="shared" si="1"/>
        <v>2065</v>
      </c>
      <c r="K30" s="11"/>
      <c r="L30" s="11" t="str">
        <f t="shared" si="2"/>
        <v>0</v>
      </c>
      <c r="M30" s="11"/>
      <c r="N30" s="11">
        <f t="shared" si="3"/>
        <v>0</v>
      </c>
      <c r="O30" s="11"/>
      <c r="P30" s="11">
        <f t="shared" si="4"/>
        <v>0</v>
      </c>
      <c r="Q30" s="11"/>
      <c r="R30" s="11">
        <f t="shared" si="5"/>
        <v>0</v>
      </c>
      <c r="S30" s="11"/>
      <c r="T30" s="11" t="str">
        <f t="shared" si="6"/>
        <v>0</v>
      </c>
      <c r="U30" s="11">
        <v>65</v>
      </c>
      <c r="V30" s="11" t="str">
        <f t="shared" si="7"/>
        <v>20</v>
      </c>
      <c r="W30" s="23">
        <f t="shared" si="8"/>
        <v>2085</v>
      </c>
    </row>
    <row r="31" spans="1:23" x14ac:dyDescent="0.25">
      <c r="A31" s="26">
        <v>29</v>
      </c>
      <c r="B31" s="29">
        <v>61</v>
      </c>
      <c r="C31" s="4" t="s">
        <v>332</v>
      </c>
      <c r="D31" s="8" t="s">
        <v>303</v>
      </c>
      <c r="E31" s="8" t="s">
        <v>84</v>
      </c>
      <c r="F31" s="10">
        <v>46</v>
      </c>
      <c r="G31" s="10">
        <v>43</v>
      </c>
      <c r="H31" s="10">
        <v>45</v>
      </c>
      <c r="I31" s="10">
        <f t="shared" si="0"/>
        <v>1977</v>
      </c>
      <c r="J31" s="11">
        <f t="shared" si="1"/>
        <v>1977</v>
      </c>
      <c r="K31" s="11"/>
      <c r="L31" s="11" t="str">
        <f t="shared" si="2"/>
        <v>0</v>
      </c>
      <c r="M31" s="11"/>
      <c r="N31" s="11">
        <f t="shared" si="3"/>
        <v>0</v>
      </c>
      <c r="O31" s="11"/>
      <c r="P31" s="11">
        <f t="shared" si="4"/>
        <v>0</v>
      </c>
      <c r="Q31" s="11"/>
      <c r="R31" s="11">
        <f t="shared" si="5"/>
        <v>0</v>
      </c>
      <c r="S31" s="11"/>
      <c r="T31" s="11" t="str">
        <f t="shared" si="6"/>
        <v>0</v>
      </c>
      <c r="U31" s="11">
        <v>51</v>
      </c>
      <c r="V31" s="11" t="str">
        <f t="shared" si="7"/>
        <v>20</v>
      </c>
      <c r="W31" s="23">
        <f t="shared" si="8"/>
        <v>1997</v>
      </c>
    </row>
    <row r="32" spans="1:23" x14ac:dyDescent="0.25">
      <c r="A32" s="26">
        <v>30</v>
      </c>
      <c r="B32" s="29">
        <v>58</v>
      </c>
      <c r="C32" s="4" t="s">
        <v>333</v>
      </c>
      <c r="D32" s="8" t="s">
        <v>314</v>
      </c>
      <c r="E32" s="8" t="s">
        <v>81</v>
      </c>
      <c r="F32" s="10">
        <v>40</v>
      </c>
      <c r="G32" s="10">
        <v>49</v>
      </c>
      <c r="H32" s="10">
        <v>45</v>
      </c>
      <c r="I32" s="10">
        <f t="shared" si="0"/>
        <v>1935</v>
      </c>
      <c r="J32" s="11">
        <f t="shared" si="1"/>
        <v>1935</v>
      </c>
      <c r="K32" s="11"/>
      <c r="L32" s="11" t="str">
        <f t="shared" si="2"/>
        <v>0</v>
      </c>
      <c r="M32" s="11"/>
      <c r="N32" s="11">
        <f t="shared" si="3"/>
        <v>0</v>
      </c>
      <c r="O32" s="11"/>
      <c r="P32" s="11">
        <f t="shared" si="4"/>
        <v>0</v>
      </c>
      <c r="Q32" s="11"/>
      <c r="R32" s="11">
        <f t="shared" si="5"/>
        <v>0</v>
      </c>
      <c r="S32" s="11"/>
      <c r="T32" s="11" t="str">
        <f t="shared" si="6"/>
        <v>0</v>
      </c>
      <c r="U32" s="11">
        <v>62</v>
      </c>
      <c r="V32" s="11" t="str">
        <f t="shared" si="7"/>
        <v>20</v>
      </c>
      <c r="W32" s="23">
        <f t="shared" si="8"/>
        <v>1955</v>
      </c>
    </row>
    <row r="33" spans="1:23" x14ac:dyDescent="0.25">
      <c r="A33" s="26">
        <v>31</v>
      </c>
      <c r="B33" s="29">
        <v>215</v>
      </c>
      <c r="C33" s="4" t="s">
        <v>334</v>
      </c>
      <c r="D33" s="8" t="s">
        <v>315</v>
      </c>
      <c r="E33" s="8" t="s">
        <v>236</v>
      </c>
      <c r="F33" s="10">
        <v>40</v>
      </c>
      <c r="G33" s="10">
        <v>49</v>
      </c>
      <c r="H33" s="10">
        <v>45</v>
      </c>
      <c r="I33" s="10">
        <f t="shared" si="0"/>
        <v>1935</v>
      </c>
      <c r="J33" s="11">
        <f t="shared" si="1"/>
        <v>1935</v>
      </c>
      <c r="K33" s="11"/>
      <c r="L33" s="11" t="str">
        <f t="shared" si="2"/>
        <v>0</v>
      </c>
      <c r="M33" s="11"/>
      <c r="N33" s="11">
        <f t="shared" si="3"/>
        <v>0</v>
      </c>
      <c r="O33" s="11"/>
      <c r="P33" s="11">
        <f t="shared" si="4"/>
        <v>0</v>
      </c>
      <c r="Q33" s="11"/>
      <c r="R33" s="11">
        <f t="shared" si="5"/>
        <v>0</v>
      </c>
      <c r="S33" s="11"/>
      <c r="T33" s="11" t="str">
        <f t="shared" si="6"/>
        <v>0</v>
      </c>
      <c r="U33" s="11">
        <v>66</v>
      </c>
      <c r="V33" s="11" t="str">
        <f t="shared" si="7"/>
        <v>20</v>
      </c>
      <c r="W33" s="23">
        <f t="shared" si="8"/>
        <v>1955</v>
      </c>
    </row>
    <row r="34" spans="1:23" x14ac:dyDescent="0.25">
      <c r="A34" s="26">
        <v>32</v>
      </c>
      <c r="B34" s="29">
        <v>97</v>
      </c>
      <c r="C34" s="4" t="s">
        <v>335</v>
      </c>
      <c r="D34" s="8" t="s">
        <v>315</v>
      </c>
      <c r="E34" s="8" t="s">
        <v>120</v>
      </c>
      <c r="F34" s="10">
        <v>40</v>
      </c>
      <c r="G34" s="10">
        <v>45</v>
      </c>
      <c r="H34" s="10">
        <v>45</v>
      </c>
      <c r="I34" s="10">
        <f t="shared" si="0"/>
        <v>1895</v>
      </c>
      <c r="J34" s="11">
        <f t="shared" si="1"/>
        <v>1895</v>
      </c>
      <c r="K34" s="11"/>
      <c r="L34" s="11" t="str">
        <f t="shared" si="2"/>
        <v>0</v>
      </c>
      <c r="M34" s="11">
        <v>3</v>
      </c>
      <c r="N34" s="11">
        <f t="shared" si="3"/>
        <v>15</v>
      </c>
      <c r="O34" s="11"/>
      <c r="P34" s="11">
        <f t="shared" si="4"/>
        <v>0</v>
      </c>
      <c r="Q34" s="11"/>
      <c r="R34" s="11">
        <f t="shared" si="5"/>
        <v>0</v>
      </c>
      <c r="S34" s="11"/>
      <c r="T34" s="11" t="str">
        <f t="shared" si="6"/>
        <v>0</v>
      </c>
      <c r="U34" s="11">
        <v>55</v>
      </c>
      <c r="V34" s="11" t="str">
        <f t="shared" si="7"/>
        <v>20</v>
      </c>
      <c r="W34" s="23">
        <f t="shared" si="8"/>
        <v>1930</v>
      </c>
    </row>
    <row r="35" spans="1:23" x14ac:dyDescent="0.25">
      <c r="A35" s="26">
        <v>33</v>
      </c>
      <c r="B35" s="29">
        <v>103</v>
      </c>
      <c r="C35" s="4" t="s">
        <v>336</v>
      </c>
      <c r="D35" s="8" t="s">
        <v>311</v>
      </c>
      <c r="E35" s="8" t="s">
        <v>126</v>
      </c>
      <c r="F35" s="10">
        <v>40</v>
      </c>
      <c r="G35" s="10">
        <v>45</v>
      </c>
      <c r="H35" s="10">
        <v>45</v>
      </c>
      <c r="I35" s="10">
        <f t="shared" si="0"/>
        <v>1895</v>
      </c>
      <c r="J35" s="11">
        <f t="shared" si="1"/>
        <v>1895</v>
      </c>
      <c r="K35" s="11"/>
      <c r="L35" s="11" t="str">
        <f t="shared" si="2"/>
        <v>0</v>
      </c>
      <c r="M35" s="11"/>
      <c r="N35" s="11">
        <f t="shared" si="3"/>
        <v>0</v>
      </c>
      <c r="O35" s="11">
        <v>1</v>
      </c>
      <c r="P35" s="11">
        <f t="shared" si="4"/>
        <v>5</v>
      </c>
      <c r="Q35" s="11"/>
      <c r="R35" s="11">
        <f t="shared" si="5"/>
        <v>0</v>
      </c>
      <c r="S35" s="11"/>
      <c r="T35" s="11" t="str">
        <f t="shared" si="6"/>
        <v>0</v>
      </c>
      <c r="U35" s="11">
        <v>44</v>
      </c>
      <c r="V35" s="11" t="str">
        <f t="shared" si="7"/>
        <v>10</v>
      </c>
      <c r="W35" s="23">
        <f t="shared" si="8"/>
        <v>1910</v>
      </c>
    </row>
    <row r="36" spans="1:23" x14ac:dyDescent="0.25">
      <c r="A36" s="26">
        <v>34</v>
      </c>
      <c r="B36" s="29">
        <v>75</v>
      </c>
      <c r="C36" s="4" t="s">
        <v>337</v>
      </c>
      <c r="D36" s="8" t="s">
        <v>305</v>
      </c>
      <c r="E36" s="8" t="s">
        <v>98</v>
      </c>
      <c r="F36" s="10">
        <v>40</v>
      </c>
      <c r="G36" s="10">
        <v>43</v>
      </c>
      <c r="H36" s="10">
        <v>45</v>
      </c>
      <c r="I36" s="10">
        <f t="shared" si="0"/>
        <v>1875</v>
      </c>
      <c r="J36" s="11">
        <f t="shared" si="1"/>
        <v>1875</v>
      </c>
      <c r="K36" s="11"/>
      <c r="L36" s="11" t="str">
        <f t="shared" si="2"/>
        <v>0</v>
      </c>
      <c r="M36" s="11"/>
      <c r="N36" s="11">
        <f t="shared" si="3"/>
        <v>0</v>
      </c>
      <c r="O36" s="11"/>
      <c r="P36" s="11">
        <f t="shared" si="4"/>
        <v>0</v>
      </c>
      <c r="Q36" s="11">
        <v>0</v>
      </c>
      <c r="R36" s="11">
        <f t="shared" si="5"/>
        <v>0</v>
      </c>
      <c r="S36" s="11"/>
      <c r="T36" s="11" t="str">
        <f t="shared" si="6"/>
        <v>0</v>
      </c>
      <c r="U36" s="11">
        <v>56</v>
      </c>
      <c r="V36" s="11" t="str">
        <f t="shared" si="7"/>
        <v>20</v>
      </c>
      <c r="W36" s="23">
        <f t="shared" si="8"/>
        <v>1895</v>
      </c>
    </row>
    <row r="37" spans="1:23" x14ac:dyDescent="0.25">
      <c r="A37" s="26">
        <v>35</v>
      </c>
      <c r="B37" s="30">
        <v>5</v>
      </c>
      <c r="C37" s="15" t="s">
        <v>338</v>
      </c>
      <c r="D37" s="7" t="s">
        <v>315</v>
      </c>
      <c r="E37" s="8" t="s">
        <v>23</v>
      </c>
      <c r="F37" s="10">
        <v>40</v>
      </c>
      <c r="G37" s="10">
        <v>38</v>
      </c>
      <c r="H37" s="10">
        <v>45</v>
      </c>
      <c r="I37" s="10">
        <f t="shared" si="0"/>
        <v>1825</v>
      </c>
      <c r="J37" s="11">
        <f t="shared" si="1"/>
        <v>1825</v>
      </c>
      <c r="K37" s="11"/>
      <c r="L37" s="11" t="str">
        <f t="shared" si="2"/>
        <v>0</v>
      </c>
      <c r="M37" s="11"/>
      <c r="N37" s="11">
        <f t="shared" si="3"/>
        <v>0</v>
      </c>
      <c r="O37" s="11">
        <v>1</v>
      </c>
      <c r="P37" s="11">
        <f t="shared" si="4"/>
        <v>5</v>
      </c>
      <c r="Q37" s="11"/>
      <c r="R37" s="11">
        <f t="shared" si="5"/>
        <v>0</v>
      </c>
      <c r="S37" s="11"/>
      <c r="T37" s="11" t="str">
        <f t="shared" si="6"/>
        <v>0</v>
      </c>
      <c r="U37" s="11">
        <v>53</v>
      </c>
      <c r="V37" s="11" t="str">
        <f t="shared" si="7"/>
        <v>20</v>
      </c>
      <c r="W37" s="23">
        <f t="shared" si="8"/>
        <v>1850</v>
      </c>
    </row>
    <row r="38" spans="1:23" x14ac:dyDescent="0.25">
      <c r="A38" s="26">
        <v>36</v>
      </c>
      <c r="B38" s="29">
        <v>52</v>
      </c>
      <c r="C38" s="4" t="s">
        <v>339</v>
      </c>
      <c r="D38" s="8" t="s">
        <v>314</v>
      </c>
      <c r="E38" s="8" t="s">
        <v>75</v>
      </c>
      <c r="F38" s="10">
        <v>33</v>
      </c>
      <c r="G38" s="10">
        <v>38</v>
      </c>
      <c r="H38" s="10">
        <v>45</v>
      </c>
      <c r="I38" s="10">
        <f t="shared" si="0"/>
        <v>1706</v>
      </c>
      <c r="J38" s="11">
        <f t="shared" si="1"/>
        <v>1706</v>
      </c>
      <c r="K38" s="11"/>
      <c r="L38" s="11" t="str">
        <f t="shared" si="2"/>
        <v>0</v>
      </c>
      <c r="M38" s="11"/>
      <c r="N38" s="11">
        <f t="shared" si="3"/>
        <v>0</v>
      </c>
      <c r="O38" s="11"/>
      <c r="P38" s="11">
        <f t="shared" si="4"/>
        <v>0</v>
      </c>
      <c r="Q38" s="11"/>
      <c r="R38" s="11">
        <f t="shared" si="5"/>
        <v>0</v>
      </c>
      <c r="S38" s="11"/>
      <c r="T38" s="11" t="str">
        <f t="shared" si="6"/>
        <v>0</v>
      </c>
      <c r="U38" s="11">
        <v>66</v>
      </c>
      <c r="V38" s="11" t="str">
        <f t="shared" si="7"/>
        <v>20</v>
      </c>
      <c r="W38" s="23">
        <f t="shared" si="8"/>
        <v>1726</v>
      </c>
    </row>
    <row r="39" spans="1:23" x14ac:dyDescent="0.25">
      <c r="A39" s="26">
        <v>37</v>
      </c>
      <c r="B39" s="29">
        <v>79</v>
      </c>
      <c r="C39" s="4" t="s">
        <v>340</v>
      </c>
      <c r="D39" s="8" t="s">
        <v>292</v>
      </c>
      <c r="E39" s="8" t="s">
        <v>102</v>
      </c>
      <c r="F39" s="10">
        <v>30</v>
      </c>
      <c r="G39" s="10">
        <v>51</v>
      </c>
      <c r="H39" s="10">
        <v>40</v>
      </c>
      <c r="I39" s="10">
        <f t="shared" si="0"/>
        <v>1700</v>
      </c>
      <c r="J39" s="11">
        <f t="shared" si="1"/>
        <v>1700</v>
      </c>
      <c r="K39" s="11"/>
      <c r="L39" s="11" t="str">
        <f t="shared" si="2"/>
        <v>0</v>
      </c>
      <c r="M39" s="11"/>
      <c r="N39" s="11">
        <f t="shared" si="3"/>
        <v>0</v>
      </c>
      <c r="O39" s="11">
        <v>1</v>
      </c>
      <c r="P39" s="11">
        <f t="shared" si="4"/>
        <v>5</v>
      </c>
      <c r="Q39" s="11"/>
      <c r="R39" s="11">
        <f t="shared" si="5"/>
        <v>0</v>
      </c>
      <c r="S39" s="11"/>
      <c r="T39" s="11" t="str">
        <f t="shared" si="6"/>
        <v>0</v>
      </c>
      <c r="U39" s="11">
        <v>45</v>
      </c>
      <c r="V39" s="11" t="str">
        <f t="shared" si="7"/>
        <v>10</v>
      </c>
      <c r="W39" s="23">
        <f t="shared" si="8"/>
        <v>1715</v>
      </c>
    </row>
    <row r="40" spans="1:23" x14ac:dyDescent="0.25">
      <c r="A40" s="26">
        <v>38</v>
      </c>
      <c r="B40" s="29">
        <v>135</v>
      </c>
      <c r="C40" s="4" t="s">
        <v>341</v>
      </c>
      <c r="D40" s="8" t="s">
        <v>327</v>
      </c>
      <c r="E40" s="8" t="s">
        <v>157</v>
      </c>
      <c r="F40" s="10">
        <v>30</v>
      </c>
      <c r="G40" s="10">
        <v>36</v>
      </c>
      <c r="H40" s="10">
        <v>45</v>
      </c>
      <c r="I40" s="10">
        <f t="shared" si="0"/>
        <v>1635</v>
      </c>
      <c r="J40" s="11">
        <f t="shared" si="1"/>
        <v>1635</v>
      </c>
      <c r="K40" s="11">
        <v>4</v>
      </c>
      <c r="L40" s="11" t="str">
        <f t="shared" si="2"/>
        <v>30</v>
      </c>
      <c r="M40" s="11"/>
      <c r="N40" s="11">
        <f t="shared" si="3"/>
        <v>0</v>
      </c>
      <c r="O40" s="11"/>
      <c r="P40" s="11">
        <f t="shared" si="4"/>
        <v>0</v>
      </c>
      <c r="Q40" s="11"/>
      <c r="R40" s="11">
        <f t="shared" si="5"/>
        <v>0</v>
      </c>
      <c r="S40" s="11"/>
      <c r="T40" s="11" t="str">
        <f t="shared" si="6"/>
        <v>0</v>
      </c>
      <c r="U40" s="11">
        <v>45</v>
      </c>
      <c r="V40" s="11" t="str">
        <f t="shared" si="7"/>
        <v>10</v>
      </c>
      <c r="W40" s="23">
        <f t="shared" si="8"/>
        <v>1675</v>
      </c>
    </row>
    <row r="41" spans="1:23" x14ac:dyDescent="0.25">
      <c r="A41" s="26">
        <v>39</v>
      </c>
      <c r="B41" s="29">
        <v>26</v>
      </c>
      <c r="C41" s="4" t="s">
        <v>328</v>
      </c>
      <c r="D41" s="8" t="s">
        <v>319</v>
      </c>
      <c r="E41" s="8" t="s">
        <v>49</v>
      </c>
      <c r="F41" s="10">
        <v>30</v>
      </c>
      <c r="G41" s="10">
        <v>39</v>
      </c>
      <c r="H41" s="10">
        <v>44</v>
      </c>
      <c r="I41" s="10">
        <f t="shared" si="0"/>
        <v>1648</v>
      </c>
      <c r="J41" s="11">
        <f t="shared" si="1"/>
        <v>1648</v>
      </c>
      <c r="K41" s="11"/>
      <c r="L41" s="11" t="str">
        <f t="shared" si="2"/>
        <v>0</v>
      </c>
      <c r="M41" s="11"/>
      <c r="N41" s="11">
        <f t="shared" si="3"/>
        <v>0</v>
      </c>
      <c r="O41" s="11"/>
      <c r="P41" s="11">
        <f t="shared" si="4"/>
        <v>0</v>
      </c>
      <c r="Q41" s="11"/>
      <c r="R41" s="11">
        <f t="shared" si="5"/>
        <v>0</v>
      </c>
      <c r="S41" s="11"/>
      <c r="T41" s="11" t="str">
        <f t="shared" si="6"/>
        <v>0</v>
      </c>
      <c r="U41" s="11">
        <v>52</v>
      </c>
      <c r="V41" s="11" t="str">
        <f t="shared" si="7"/>
        <v>20</v>
      </c>
      <c r="W41" s="23">
        <f t="shared" si="8"/>
        <v>1668</v>
      </c>
    </row>
    <row r="42" spans="1:23" x14ac:dyDescent="0.25">
      <c r="A42" s="26">
        <v>40</v>
      </c>
      <c r="B42" s="29">
        <v>39</v>
      </c>
      <c r="C42" s="4" t="s">
        <v>342</v>
      </c>
      <c r="D42" s="8" t="s">
        <v>327</v>
      </c>
      <c r="E42" s="8" t="s">
        <v>62</v>
      </c>
      <c r="F42" s="10">
        <v>30</v>
      </c>
      <c r="G42" s="10">
        <v>36</v>
      </c>
      <c r="H42" s="10">
        <v>45</v>
      </c>
      <c r="I42" s="10">
        <f t="shared" si="0"/>
        <v>1635</v>
      </c>
      <c r="J42" s="11">
        <f t="shared" si="1"/>
        <v>1635</v>
      </c>
      <c r="K42" s="11"/>
      <c r="L42" s="11" t="str">
        <f t="shared" si="2"/>
        <v>0</v>
      </c>
      <c r="M42" s="11"/>
      <c r="N42" s="11">
        <f t="shared" si="3"/>
        <v>0</v>
      </c>
      <c r="O42" s="11"/>
      <c r="P42" s="11">
        <f t="shared" si="4"/>
        <v>0</v>
      </c>
      <c r="Q42" s="11"/>
      <c r="R42" s="11">
        <f t="shared" si="5"/>
        <v>0</v>
      </c>
      <c r="S42" s="11"/>
      <c r="T42" s="11" t="str">
        <f t="shared" si="6"/>
        <v>0</v>
      </c>
      <c r="U42" s="11">
        <v>54</v>
      </c>
      <c r="V42" s="11" t="str">
        <f t="shared" si="7"/>
        <v>20</v>
      </c>
      <c r="W42" s="23">
        <f t="shared" si="8"/>
        <v>1655</v>
      </c>
    </row>
    <row r="43" spans="1:23" x14ac:dyDescent="0.25">
      <c r="A43" s="26">
        <v>41</v>
      </c>
      <c r="B43" s="29">
        <v>43</v>
      </c>
      <c r="C43" s="4" t="s">
        <v>343</v>
      </c>
      <c r="D43" s="8" t="s">
        <v>322</v>
      </c>
      <c r="E43" s="8" t="s">
        <v>66</v>
      </c>
      <c r="F43" s="10">
        <v>30</v>
      </c>
      <c r="G43" s="10">
        <v>36</v>
      </c>
      <c r="H43" s="10">
        <v>45</v>
      </c>
      <c r="I43" s="10">
        <f t="shared" si="0"/>
        <v>1635</v>
      </c>
      <c r="J43" s="11">
        <f t="shared" si="1"/>
        <v>1635</v>
      </c>
      <c r="K43" s="11"/>
      <c r="L43" s="11" t="str">
        <f t="shared" si="2"/>
        <v>0</v>
      </c>
      <c r="M43" s="11"/>
      <c r="N43" s="11">
        <f t="shared" si="3"/>
        <v>0</v>
      </c>
      <c r="O43" s="11"/>
      <c r="P43" s="11">
        <f t="shared" si="4"/>
        <v>0</v>
      </c>
      <c r="Q43" s="11"/>
      <c r="R43" s="11">
        <f t="shared" si="5"/>
        <v>0</v>
      </c>
      <c r="S43" s="11"/>
      <c r="T43" s="11" t="str">
        <f t="shared" si="6"/>
        <v>0</v>
      </c>
      <c r="U43" s="11">
        <v>55</v>
      </c>
      <c r="V43" s="11" t="str">
        <f t="shared" si="7"/>
        <v>20</v>
      </c>
      <c r="W43" s="23">
        <f t="shared" si="8"/>
        <v>1655</v>
      </c>
    </row>
    <row r="44" spans="1:23" x14ac:dyDescent="0.25">
      <c r="A44" s="26">
        <v>42</v>
      </c>
      <c r="B44" s="29">
        <v>91</v>
      </c>
      <c r="C44" s="4" t="s">
        <v>344</v>
      </c>
      <c r="D44" s="8" t="s">
        <v>303</v>
      </c>
      <c r="E44" s="8" t="s">
        <v>114</v>
      </c>
      <c r="F44" s="10">
        <v>30</v>
      </c>
      <c r="G44" s="10">
        <v>32</v>
      </c>
      <c r="H44" s="10">
        <v>45</v>
      </c>
      <c r="I44" s="10">
        <f t="shared" si="0"/>
        <v>1595</v>
      </c>
      <c r="J44" s="11">
        <f t="shared" si="1"/>
        <v>1595</v>
      </c>
      <c r="K44" s="11"/>
      <c r="L44" s="11" t="str">
        <f t="shared" si="2"/>
        <v>0</v>
      </c>
      <c r="M44" s="11">
        <v>3</v>
      </c>
      <c r="N44" s="11">
        <f t="shared" si="3"/>
        <v>15</v>
      </c>
      <c r="O44" s="11"/>
      <c r="P44" s="11">
        <f t="shared" si="4"/>
        <v>0</v>
      </c>
      <c r="Q44" s="11"/>
      <c r="R44" s="11">
        <f t="shared" si="5"/>
        <v>0</v>
      </c>
      <c r="S44" s="11">
        <v>80</v>
      </c>
      <c r="T44" s="11" t="str">
        <f t="shared" si="6"/>
        <v>17</v>
      </c>
      <c r="U44" s="11">
        <v>55</v>
      </c>
      <c r="V44" s="11" t="str">
        <f t="shared" si="7"/>
        <v>20</v>
      </c>
      <c r="W44" s="23">
        <f t="shared" si="8"/>
        <v>1647</v>
      </c>
    </row>
    <row r="45" spans="1:23" x14ac:dyDescent="0.25">
      <c r="A45" s="26">
        <v>43</v>
      </c>
      <c r="B45" s="29">
        <v>100</v>
      </c>
      <c r="C45" s="4" t="s">
        <v>345</v>
      </c>
      <c r="D45" s="8" t="s">
        <v>314</v>
      </c>
      <c r="E45" s="8" t="s">
        <v>123</v>
      </c>
      <c r="F45" s="10">
        <v>30</v>
      </c>
      <c r="G45" s="10">
        <v>32</v>
      </c>
      <c r="H45" s="10">
        <v>45</v>
      </c>
      <c r="I45" s="10">
        <f t="shared" si="0"/>
        <v>1595</v>
      </c>
      <c r="J45" s="11">
        <f t="shared" si="1"/>
        <v>1595</v>
      </c>
      <c r="K45" s="11">
        <v>4</v>
      </c>
      <c r="L45" s="11" t="str">
        <f t="shared" si="2"/>
        <v>30</v>
      </c>
      <c r="M45" s="11"/>
      <c r="N45" s="11">
        <f t="shared" si="3"/>
        <v>0</v>
      </c>
      <c r="O45" s="11"/>
      <c r="P45" s="11">
        <f t="shared" si="4"/>
        <v>0</v>
      </c>
      <c r="Q45" s="11"/>
      <c r="R45" s="11">
        <f t="shared" si="5"/>
        <v>0</v>
      </c>
      <c r="S45" s="11"/>
      <c r="T45" s="11" t="str">
        <f t="shared" si="6"/>
        <v>0</v>
      </c>
      <c r="U45" s="11">
        <v>52</v>
      </c>
      <c r="V45" s="11" t="str">
        <f t="shared" si="7"/>
        <v>20</v>
      </c>
      <c r="W45" s="23">
        <f t="shared" si="8"/>
        <v>1645</v>
      </c>
    </row>
    <row r="46" spans="1:23" x14ac:dyDescent="0.25">
      <c r="A46" s="26">
        <v>44</v>
      </c>
      <c r="B46" s="29">
        <v>167</v>
      </c>
      <c r="C46" s="4" t="s">
        <v>346</v>
      </c>
      <c r="D46" s="8" t="s">
        <v>311</v>
      </c>
      <c r="E46" s="8" t="s">
        <v>189</v>
      </c>
      <c r="F46" s="10">
        <v>29</v>
      </c>
      <c r="G46" s="10">
        <v>31</v>
      </c>
      <c r="H46" s="10">
        <v>45</v>
      </c>
      <c r="I46" s="10">
        <f t="shared" si="0"/>
        <v>1568</v>
      </c>
      <c r="J46" s="11">
        <f t="shared" si="1"/>
        <v>1568</v>
      </c>
      <c r="K46" s="11">
        <v>4</v>
      </c>
      <c r="L46" s="11" t="str">
        <f t="shared" si="2"/>
        <v>30</v>
      </c>
      <c r="M46" s="11"/>
      <c r="N46" s="11">
        <f t="shared" si="3"/>
        <v>0</v>
      </c>
      <c r="O46" s="11">
        <v>1</v>
      </c>
      <c r="P46" s="11">
        <f t="shared" si="4"/>
        <v>5</v>
      </c>
      <c r="Q46" s="11"/>
      <c r="R46" s="11">
        <f t="shared" si="5"/>
        <v>0</v>
      </c>
      <c r="S46" s="11"/>
      <c r="T46" s="11" t="str">
        <f t="shared" si="6"/>
        <v>0</v>
      </c>
      <c r="U46" s="11">
        <v>54</v>
      </c>
      <c r="V46" s="11" t="str">
        <f t="shared" si="7"/>
        <v>20</v>
      </c>
      <c r="W46" s="23">
        <f t="shared" si="8"/>
        <v>1623</v>
      </c>
    </row>
    <row r="47" spans="1:23" x14ac:dyDescent="0.25">
      <c r="A47" s="26">
        <v>45</v>
      </c>
      <c r="B47" s="29">
        <v>22</v>
      </c>
      <c r="C47" s="4" t="s">
        <v>347</v>
      </c>
      <c r="D47" s="8" t="s">
        <v>314</v>
      </c>
      <c r="E47" s="8" t="s">
        <v>45</v>
      </c>
      <c r="F47" s="10">
        <v>30</v>
      </c>
      <c r="G47" s="10">
        <v>31</v>
      </c>
      <c r="H47" s="10">
        <v>46</v>
      </c>
      <c r="I47" s="10">
        <f t="shared" si="0"/>
        <v>1602</v>
      </c>
      <c r="J47" s="11">
        <f t="shared" si="1"/>
        <v>1602</v>
      </c>
      <c r="K47" s="11"/>
      <c r="L47" s="11" t="str">
        <f t="shared" si="2"/>
        <v>0</v>
      </c>
      <c r="M47" s="11"/>
      <c r="N47" s="11">
        <f t="shared" si="3"/>
        <v>0</v>
      </c>
      <c r="O47" s="11"/>
      <c r="P47" s="11">
        <f t="shared" si="4"/>
        <v>0</v>
      </c>
      <c r="Q47" s="11"/>
      <c r="R47" s="11">
        <f t="shared" si="5"/>
        <v>0</v>
      </c>
      <c r="S47" s="11"/>
      <c r="T47" s="11" t="str">
        <f t="shared" si="6"/>
        <v>0</v>
      </c>
      <c r="U47" s="11">
        <v>57</v>
      </c>
      <c r="V47" s="11" t="str">
        <f t="shared" si="7"/>
        <v>20</v>
      </c>
      <c r="W47" s="23">
        <f t="shared" si="8"/>
        <v>1622</v>
      </c>
    </row>
    <row r="48" spans="1:23" x14ac:dyDescent="0.25">
      <c r="A48" s="26">
        <v>46</v>
      </c>
      <c r="B48" s="29">
        <v>8</v>
      </c>
      <c r="C48" s="4" t="s">
        <v>348</v>
      </c>
      <c r="D48" s="8" t="s">
        <v>315</v>
      </c>
      <c r="E48" s="8" t="s">
        <v>32</v>
      </c>
      <c r="F48" s="10">
        <v>30</v>
      </c>
      <c r="G48" s="10">
        <v>32</v>
      </c>
      <c r="H48" s="10">
        <v>45</v>
      </c>
      <c r="I48" s="10">
        <f t="shared" si="0"/>
        <v>1595</v>
      </c>
      <c r="J48" s="11">
        <f t="shared" si="1"/>
        <v>1595</v>
      </c>
      <c r="K48" s="11"/>
      <c r="L48" s="11" t="str">
        <f t="shared" si="2"/>
        <v>0</v>
      </c>
      <c r="M48" s="11"/>
      <c r="N48" s="11">
        <f t="shared" si="3"/>
        <v>0</v>
      </c>
      <c r="O48" s="11"/>
      <c r="P48" s="11">
        <f t="shared" si="4"/>
        <v>0</v>
      </c>
      <c r="Q48" s="11"/>
      <c r="R48" s="11">
        <f t="shared" si="5"/>
        <v>0</v>
      </c>
      <c r="S48" s="11">
        <v>80</v>
      </c>
      <c r="T48" s="11" t="str">
        <f t="shared" si="6"/>
        <v>17</v>
      </c>
      <c r="U48" s="11">
        <v>46</v>
      </c>
      <c r="V48" s="11" t="str">
        <f t="shared" si="7"/>
        <v>10</v>
      </c>
      <c r="W48" s="23">
        <f t="shared" si="8"/>
        <v>1622</v>
      </c>
    </row>
    <row r="49" spans="1:23" x14ac:dyDescent="0.25">
      <c r="A49" s="26">
        <v>47</v>
      </c>
      <c r="B49" s="29">
        <v>44</v>
      </c>
      <c r="C49" s="4" t="s">
        <v>349</v>
      </c>
      <c r="D49" s="8" t="s">
        <v>322</v>
      </c>
      <c r="E49" s="8" t="s">
        <v>67</v>
      </c>
      <c r="F49" s="10">
        <v>30</v>
      </c>
      <c r="G49" s="10">
        <v>31</v>
      </c>
      <c r="H49" s="10">
        <v>45</v>
      </c>
      <c r="I49" s="10">
        <f t="shared" si="0"/>
        <v>1585</v>
      </c>
      <c r="J49" s="11">
        <f t="shared" si="1"/>
        <v>1585</v>
      </c>
      <c r="K49" s="11"/>
      <c r="L49" s="11" t="str">
        <f t="shared" si="2"/>
        <v>0</v>
      </c>
      <c r="M49" s="11">
        <v>3</v>
      </c>
      <c r="N49" s="11">
        <f t="shared" si="3"/>
        <v>15</v>
      </c>
      <c r="O49" s="11">
        <v>2</v>
      </c>
      <c r="P49" s="11">
        <f t="shared" si="4"/>
        <v>10</v>
      </c>
      <c r="Q49" s="11"/>
      <c r="R49" s="11">
        <f t="shared" si="5"/>
        <v>0</v>
      </c>
      <c r="S49" s="11"/>
      <c r="T49" s="11" t="str">
        <f t="shared" si="6"/>
        <v>0</v>
      </c>
      <c r="U49" s="11">
        <v>48</v>
      </c>
      <c r="V49" s="11" t="str">
        <f t="shared" si="7"/>
        <v>10</v>
      </c>
      <c r="W49" s="23">
        <f t="shared" si="8"/>
        <v>1620</v>
      </c>
    </row>
    <row r="50" spans="1:23" x14ac:dyDescent="0.25">
      <c r="A50" s="26">
        <v>48</v>
      </c>
      <c r="B50" s="29">
        <v>129</v>
      </c>
      <c r="C50" s="4" t="s">
        <v>350</v>
      </c>
      <c r="D50" s="8" t="s">
        <v>303</v>
      </c>
      <c r="E50" s="8" t="s">
        <v>152</v>
      </c>
      <c r="F50" s="10">
        <v>30</v>
      </c>
      <c r="G50" s="10">
        <v>32</v>
      </c>
      <c r="H50" s="10">
        <v>45</v>
      </c>
      <c r="I50" s="10">
        <f t="shared" si="0"/>
        <v>1595</v>
      </c>
      <c r="J50" s="11">
        <f t="shared" si="1"/>
        <v>1595</v>
      </c>
      <c r="K50" s="11"/>
      <c r="L50" s="11" t="str">
        <f t="shared" si="2"/>
        <v>0</v>
      </c>
      <c r="M50" s="11"/>
      <c r="N50" s="11">
        <f t="shared" si="3"/>
        <v>0</v>
      </c>
      <c r="O50" s="11">
        <v>1</v>
      </c>
      <c r="P50" s="11">
        <f t="shared" si="4"/>
        <v>5</v>
      </c>
      <c r="Q50" s="11"/>
      <c r="R50" s="11">
        <f t="shared" si="5"/>
        <v>0</v>
      </c>
      <c r="S50" s="11"/>
      <c r="T50" s="11" t="str">
        <f t="shared" si="6"/>
        <v>0</v>
      </c>
      <c r="U50" s="11">
        <v>40</v>
      </c>
      <c r="V50" s="11" t="str">
        <f t="shared" si="7"/>
        <v>10</v>
      </c>
      <c r="W50" s="23">
        <f t="shared" si="8"/>
        <v>1610</v>
      </c>
    </row>
    <row r="51" spans="1:23" x14ac:dyDescent="0.25">
      <c r="A51" s="26">
        <v>49</v>
      </c>
      <c r="B51" s="29">
        <v>9</v>
      </c>
      <c r="C51" s="4" t="s">
        <v>351</v>
      </c>
      <c r="D51" s="8" t="s">
        <v>322</v>
      </c>
      <c r="E51" s="8" t="s">
        <v>33</v>
      </c>
      <c r="F51" s="10">
        <v>30</v>
      </c>
      <c r="G51" s="10">
        <v>32</v>
      </c>
      <c r="H51" s="10">
        <v>45</v>
      </c>
      <c r="I51" s="10">
        <f t="shared" si="0"/>
        <v>1595</v>
      </c>
      <c r="J51" s="11">
        <f t="shared" si="1"/>
        <v>1595</v>
      </c>
      <c r="K51" s="11"/>
      <c r="L51" s="11" t="str">
        <f t="shared" si="2"/>
        <v>0</v>
      </c>
      <c r="M51" s="11"/>
      <c r="N51" s="11">
        <f t="shared" si="3"/>
        <v>0</v>
      </c>
      <c r="O51" s="11"/>
      <c r="P51" s="11">
        <f t="shared" si="4"/>
        <v>0</v>
      </c>
      <c r="Q51" s="11"/>
      <c r="R51" s="11">
        <f t="shared" si="5"/>
        <v>0</v>
      </c>
      <c r="S51" s="11"/>
      <c r="T51" s="11" t="str">
        <f t="shared" si="6"/>
        <v>0</v>
      </c>
      <c r="U51" s="11">
        <v>47</v>
      </c>
      <c r="V51" s="11" t="str">
        <f t="shared" si="7"/>
        <v>10</v>
      </c>
      <c r="W51" s="23">
        <f t="shared" si="8"/>
        <v>1605</v>
      </c>
    </row>
    <row r="52" spans="1:23" x14ac:dyDescent="0.25">
      <c r="A52" s="26">
        <v>50</v>
      </c>
      <c r="B52" s="29">
        <v>15</v>
      </c>
      <c r="C52" s="4" t="s">
        <v>352</v>
      </c>
      <c r="D52" s="8" t="s">
        <v>311</v>
      </c>
      <c r="E52" s="8" t="s">
        <v>38</v>
      </c>
      <c r="F52" s="10">
        <v>30</v>
      </c>
      <c r="G52" s="10">
        <v>31</v>
      </c>
      <c r="H52" s="10">
        <v>45</v>
      </c>
      <c r="I52" s="10">
        <f t="shared" si="0"/>
        <v>1585</v>
      </c>
      <c r="J52" s="11">
        <f t="shared" si="1"/>
        <v>1585</v>
      </c>
      <c r="K52" s="11"/>
      <c r="L52" s="11" t="str">
        <f t="shared" si="2"/>
        <v>0</v>
      </c>
      <c r="M52" s="11"/>
      <c r="N52" s="11">
        <f t="shared" si="3"/>
        <v>0</v>
      </c>
      <c r="O52" s="11"/>
      <c r="P52" s="11">
        <f t="shared" si="4"/>
        <v>0</v>
      </c>
      <c r="Q52" s="11"/>
      <c r="R52" s="11">
        <f t="shared" si="5"/>
        <v>0</v>
      </c>
      <c r="S52" s="11"/>
      <c r="T52" s="11" t="str">
        <f t="shared" si="6"/>
        <v>0</v>
      </c>
      <c r="U52" s="11">
        <v>52</v>
      </c>
      <c r="V52" s="11" t="str">
        <f t="shared" si="7"/>
        <v>20</v>
      </c>
      <c r="W52" s="23">
        <f t="shared" si="8"/>
        <v>1605</v>
      </c>
    </row>
    <row r="53" spans="1:23" x14ac:dyDescent="0.25">
      <c r="A53" s="26">
        <v>51</v>
      </c>
      <c r="B53" s="29">
        <v>68</v>
      </c>
      <c r="C53" s="4" t="s">
        <v>353</v>
      </c>
      <c r="D53" s="8" t="s">
        <v>311</v>
      </c>
      <c r="E53" s="8" t="s">
        <v>91</v>
      </c>
      <c r="F53" s="10">
        <v>30</v>
      </c>
      <c r="G53" s="10">
        <v>27</v>
      </c>
      <c r="H53" s="10">
        <v>45</v>
      </c>
      <c r="I53" s="10">
        <f t="shared" si="0"/>
        <v>1545</v>
      </c>
      <c r="J53" s="11">
        <f t="shared" si="1"/>
        <v>1545</v>
      </c>
      <c r="K53" s="11">
        <v>4</v>
      </c>
      <c r="L53" s="11" t="str">
        <f t="shared" si="2"/>
        <v>30</v>
      </c>
      <c r="M53" s="11"/>
      <c r="N53" s="11">
        <f t="shared" si="3"/>
        <v>0</v>
      </c>
      <c r="O53" s="11"/>
      <c r="P53" s="11">
        <f t="shared" si="4"/>
        <v>0</v>
      </c>
      <c r="Q53" s="11"/>
      <c r="R53" s="11">
        <f t="shared" si="5"/>
        <v>0</v>
      </c>
      <c r="S53" s="11"/>
      <c r="T53" s="11" t="str">
        <f t="shared" si="6"/>
        <v>0</v>
      </c>
      <c r="U53" s="11">
        <v>52</v>
      </c>
      <c r="V53" s="11" t="str">
        <f t="shared" si="7"/>
        <v>20</v>
      </c>
      <c r="W53" s="23">
        <f t="shared" si="8"/>
        <v>1595</v>
      </c>
    </row>
    <row r="54" spans="1:23" x14ac:dyDescent="0.25">
      <c r="A54" s="26">
        <v>52</v>
      </c>
      <c r="B54" s="29">
        <v>222</v>
      </c>
      <c r="C54" s="4" t="s">
        <v>354</v>
      </c>
      <c r="D54" s="8" t="s">
        <v>355</v>
      </c>
      <c r="E54" s="8" t="s">
        <v>243</v>
      </c>
      <c r="F54" s="10">
        <v>30</v>
      </c>
      <c r="G54" s="10">
        <v>29</v>
      </c>
      <c r="H54" s="10">
        <v>45</v>
      </c>
      <c r="I54" s="10">
        <f t="shared" si="0"/>
        <v>1565</v>
      </c>
      <c r="J54" s="11">
        <f t="shared" si="1"/>
        <v>1565</v>
      </c>
      <c r="K54" s="11"/>
      <c r="L54" s="11" t="str">
        <f t="shared" si="2"/>
        <v>0</v>
      </c>
      <c r="M54" s="11"/>
      <c r="N54" s="11">
        <f t="shared" si="3"/>
        <v>0</v>
      </c>
      <c r="O54" s="11"/>
      <c r="P54" s="11">
        <f t="shared" si="4"/>
        <v>0</v>
      </c>
      <c r="Q54" s="11"/>
      <c r="R54" s="11">
        <f t="shared" si="5"/>
        <v>0</v>
      </c>
      <c r="S54" s="11"/>
      <c r="T54" s="11" t="str">
        <f t="shared" si="6"/>
        <v>0</v>
      </c>
      <c r="U54" s="11">
        <v>56</v>
      </c>
      <c r="V54" s="11" t="str">
        <f t="shared" si="7"/>
        <v>20</v>
      </c>
      <c r="W54" s="23">
        <f t="shared" si="8"/>
        <v>1585</v>
      </c>
    </row>
    <row r="55" spans="1:23" x14ac:dyDescent="0.25">
      <c r="A55" s="26">
        <v>53</v>
      </c>
      <c r="B55" s="29">
        <v>140</v>
      </c>
      <c r="C55" s="4" t="s">
        <v>349</v>
      </c>
      <c r="D55" s="8" t="s">
        <v>292</v>
      </c>
      <c r="E55" s="8" t="s">
        <v>162</v>
      </c>
      <c r="F55" s="10">
        <v>29</v>
      </c>
      <c r="G55" s="10">
        <v>31</v>
      </c>
      <c r="H55" s="10">
        <v>45</v>
      </c>
      <c r="I55" s="10">
        <f t="shared" si="0"/>
        <v>1568</v>
      </c>
      <c r="J55" s="11">
        <f t="shared" si="1"/>
        <v>1568</v>
      </c>
      <c r="K55" s="11"/>
      <c r="L55" s="11" t="str">
        <f t="shared" si="2"/>
        <v>0</v>
      </c>
      <c r="M55" s="11"/>
      <c r="N55" s="11">
        <f t="shared" si="3"/>
        <v>0</v>
      </c>
      <c r="O55" s="11">
        <v>1</v>
      </c>
      <c r="P55" s="11">
        <f t="shared" si="4"/>
        <v>5</v>
      </c>
      <c r="Q55" s="11"/>
      <c r="R55" s="11">
        <f t="shared" si="5"/>
        <v>0</v>
      </c>
      <c r="S55" s="11"/>
      <c r="T55" s="11" t="str">
        <f t="shared" si="6"/>
        <v>0</v>
      </c>
      <c r="U55" s="11">
        <v>38</v>
      </c>
      <c r="V55" s="11" t="str">
        <f t="shared" si="7"/>
        <v>10</v>
      </c>
      <c r="W55" s="23">
        <f t="shared" si="8"/>
        <v>1583</v>
      </c>
    </row>
    <row r="56" spans="1:23" x14ac:dyDescent="0.25">
      <c r="A56" s="26">
        <v>54</v>
      </c>
      <c r="B56" s="29">
        <v>14</v>
      </c>
      <c r="C56" s="4" t="s">
        <v>356</v>
      </c>
      <c r="D56" s="8" t="s">
        <v>319</v>
      </c>
      <c r="E56" s="8" t="s">
        <v>37</v>
      </c>
      <c r="F56" s="10">
        <v>30</v>
      </c>
      <c r="G56" s="10">
        <v>29</v>
      </c>
      <c r="H56" s="10">
        <v>45</v>
      </c>
      <c r="I56" s="10">
        <f t="shared" si="0"/>
        <v>1565</v>
      </c>
      <c r="J56" s="11">
        <f t="shared" si="1"/>
        <v>1565</v>
      </c>
      <c r="K56" s="11"/>
      <c r="L56" s="11" t="str">
        <f t="shared" si="2"/>
        <v>0</v>
      </c>
      <c r="M56" s="11"/>
      <c r="N56" s="11">
        <f t="shared" si="3"/>
        <v>0</v>
      </c>
      <c r="O56" s="11">
        <v>1</v>
      </c>
      <c r="P56" s="11">
        <f t="shared" si="4"/>
        <v>5</v>
      </c>
      <c r="Q56" s="11"/>
      <c r="R56" s="11">
        <f t="shared" si="5"/>
        <v>0</v>
      </c>
      <c r="S56" s="11"/>
      <c r="T56" s="11" t="str">
        <f t="shared" si="6"/>
        <v>0</v>
      </c>
      <c r="U56" s="11">
        <v>46</v>
      </c>
      <c r="V56" s="11" t="str">
        <f t="shared" si="7"/>
        <v>10</v>
      </c>
      <c r="W56" s="23">
        <f t="shared" si="8"/>
        <v>1580</v>
      </c>
    </row>
    <row r="57" spans="1:23" x14ac:dyDescent="0.25">
      <c r="A57" s="26">
        <v>55</v>
      </c>
      <c r="B57" s="29">
        <v>63</v>
      </c>
      <c r="C57" s="4" t="s">
        <v>329</v>
      </c>
      <c r="D57" s="8" t="s">
        <v>301</v>
      </c>
      <c r="E57" s="8" t="s">
        <v>86</v>
      </c>
      <c r="F57" s="10">
        <v>30</v>
      </c>
      <c r="G57" s="10">
        <v>29</v>
      </c>
      <c r="H57" s="10">
        <v>45</v>
      </c>
      <c r="I57" s="10">
        <f t="shared" si="0"/>
        <v>1565</v>
      </c>
      <c r="J57" s="11">
        <f t="shared" si="1"/>
        <v>1565</v>
      </c>
      <c r="K57" s="11"/>
      <c r="L57" s="11" t="str">
        <f t="shared" si="2"/>
        <v>0</v>
      </c>
      <c r="M57" s="11"/>
      <c r="N57" s="11">
        <f t="shared" si="3"/>
        <v>0</v>
      </c>
      <c r="O57" s="11"/>
      <c r="P57" s="11">
        <f t="shared" si="4"/>
        <v>0</v>
      </c>
      <c r="Q57" s="11"/>
      <c r="R57" s="11">
        <f t="shared" si="5"/>
        <v>0</v>
      </c>
      <c r="S57" s="11"/>
      <c r="T57" s="11" t="str">
        <f t="shared" si="6"/>
        <v>0</v>
      </c>
      <c r="U57" s="11">
        <v>41</v>
      </c>
      <c r="V57" s="11" t="str">
        <f t="shared" si="7"/>
        <v>10</v>
      </c>
      <c r="W57" s="23">
        <f t="shared" si="8"/>
        <v>1575</v>
      </c>
    </row>
    <row r="58" spans="1:23" x14ac:dyDescent="0.25">
      <c r="A58" s="26">
        <v>56</v>
      </c>
      <c r="B58" s="29">
        <v>120</v>
      </c>
      <c r="C58" s="4" t="s">
        <v>313</v>
      </c>
      <c r="D58" s="8" t="s">
        <v>303</v>
      </c>
      <c r="E58" s="8" t="s">
        <v>143</v>
      </c>
      <c r="F58" s="10">
        <v>20</v>
      </c>
      <c r="G58" s="10">
        <v>34</v>
      </c>
      <c r="H58" s="10">
        <v>45</v>
      </c>
      <c r="I58" s="10">
        <f t="shared" si="0"/>
        <v>1445</v>
      </c>
      <c r="J58" s="11">
        <f t="shared" si="1"/>
        <v>1445</v>
      </c>
      <c r="K58" s="11">
        <v>4</v>
      </c>
      <c r="L58" s="11" t="str">
        <f t="shared" si="2"/>
        <v>30</v>
      </c>
      <c r="M58" s="11"/>
      <c r="N58" s="11">
        <f t="shared" si="3"/>
        <v>0</v>
      </c>
      <c r="O58" s="11">
        <v>1</v>
      </c>
      <c r="P58" s="11">
        <f t="shared" si="4"/>
        <v>5</v>
      </c>
      <c r="Q58" s="11"/>
      <c r="R58" s="11">
        <f t="shared" si="5"/>
        <v>0</v>
      </c>
      <c r="S58" s="11"/>
      <c r="T58" s="11" t="str">
        <f t="shared" si="6"/>
        <v>0</v>
      </c>
      <c r="U58" s="11">
        <v>33</v>
      </c>
      <c r="V58" s="11" t="str">
        <f t="shared" si="7"/>
        <v>10</v>
      </c>
      <c r="W58" s="23">
        <f t="shared" si="8"/>
        <v>1490</v>
      </c>
    </row>
    <row r="59" spans="1:23" x14ac:dyDescent="0.25">
      <c r="A59" s="26">
        <v>57</v>
      </c>
      <c r="B59" s="29">
        <v>40</v>
      </c>
      <c r="C59" s="4" t="s">
        <v>353</v>
      </c>
      <c r="D59" s="8" t="s">
        <v>322</v>
      </c>
      <c r="E59" s="8" t="s">
        <v>63</v>
      </c>
      <c r="F59" s="10">
        <v>22</v>
      </c>
      <c r="G59" s="10">
        <v>29</v>
      </c>
      <c r="H59" s="10">
        <v>45</v>
      </c>
      <c r="I59" s="10">
        <f t="shared" si="0"/>
        <v>1429</v>
      </c>
      <c r="J59" s="11">
        <f t="shared" si="1"/>
        <v>1429</v>
      </c>
      <c r="K59" s="11"/>
      <c r="L59" s="11" t="str">
        <f t="shared" si="2"/>
        <v>0</v>
      </c>
      <c r="M59" s="11"/>
      <c r="N59" s="11">
        <f t="shared" si="3"/>
        <v>0</v>
      </c>
      <c r="O59" s="11"/>
      <c r="P59" s="11">
        <f t="shared" si="4"/>
        <v>0</v>
      </c>
      <c r="Q59" s="11"/>
      <c r="R59" s="11">
        <f t="shared" si="5"/>
        <v>0</v>
      </c>
      <c r="S59" s="11"/>
      <c r="T59" s="11" t="str">
        <f t="shared" si="6"/>
        <v>0</v>
      </c>
      <c r="U59" s="11">
        <v>47</v>
      </c>
      <c r="V59" s="11" t="str">
        <f t="shared" si="7"/>
        <v>10</v>
      </c>
      <c r="W59" s="23">
        <f t="shared" si="8"/>
        <v>1439</v>
      </c>
    </row>
    <row r="60" spans="1:23" x14ac:dyDescent="0.25">
      <c r="A60" s="26">
        <v>58</v>
      </c>
      <c r="B60" s="29">
        <v>41</v>
      </c>
      <c r="C60" s="4" t="s">
        <v>357</v>
      </c>
      <c r="D60" s="8" t="s">
        <v>299</v>
      </c>
      <c r="E60" s="8" t="s">
        <v>64</v>
      </c>
      <c r="F60" s="10">
        <v>20</v>
      </c>
      <c r="G60" s="10">
        <v>24</v>
      </c>
      <c r="H60" s="10">
        <v>45</v>
      </c>
      <c r="I60" s="10">
        <f t="shared" si="0"/>
        <v>1345</v>
      </c>
      <c r="J60" s="11">
        <f t="shared" si="1"/>
        <v>1345</v>
      </c>
      <c r="K60" s="11"/>
      <c r="L60" s="11" t="str">
        <f t="shared" si="2"/>
        <v>0</v>
      </c>
      <c r="M60" s="11">
        <v>3</v>
      </c>
      <c r="N60" s="11">
        <f t="shared" si="3"/>
        <v>15</v>
      </c>
      <c r="O60" s="11">
        <v>2</v>
      </c>
      <c r="P60" s="11">
        <f t="shared" si="4"/>
        <v>10</v>
      </c>
      <c r="Q60" s="11"/>
      <c r="R60" s="11">
        <f t="shared" si="5"/>
        <v>0</v>
      </c>
      <c r="S60" s="11">
        <v>67</v>
      </c>
      <c r="T60" s="11" t="str">
        <f t="shared" si="6"/>
        <v>15</v>
      </c>
      <c r="U60" s="11">
        <v>47</v>
      </c>
      <c r="V60" s="11" t="str">
        <f t="shared" si="7"/>
        <v>10</v>
      </c>
      <c r="W60" s="23">
        <f t="shared" si="8"/>
        <v>1395</v>
      </c>
    </row>
    <row r="61" spans="1:23" x14ac:dyDescent="0.25">
      <c r="A61" s="26">
        <v>59</v>
      </c>
      <c r="B61" s="29">
        <v>66</v>
      </c>
      <c r="C61" s="4" t="s">
        <v>358</v>
      </c>
      <c r="D61" s="8" t="s">
        <v>359</v>
      </c>
      <c r="E61" s="8" t="s">
        <v>89</v>
      </c>
      <c r="F61" s="10">
        <v>20</v>
      </c>
      <c r="G61" s="10">
        <v>24</v>
      </c>
      <c r="H61" s="10">
        <v>45</v>
      </c>
      <c r="I61" s="10">
        <f t="shared" si="0"/>
        <v>1345</v>
      </c>
      <c r="J61" s="11">
        <f t="shared" si="1"/>
        <v>1345</v>
      </c>
      <c r="K61" s="11"/>
      <c r="L61" s="11" t="str">
        <f t="shared" si="2"/>
        <v>0</v>
      </c>
      <c r="M61" s="11"/>
      <c r="N61" s="11">
        <f t="shared" si="3"/>
        <v>0</v>
      </c>
      <c r="O61" s="11"/>
      <c r="P61" s="11">
        <f t="shared" si="4"/>
        <v>0</v>
      </c>
      <c r="Q61" s="11"/>
      <c r="R61" s="11">
        <f t="shared" si="5"/>
        <v>0</v>
      </c>
      <c r="S61" s="11"/>
      <c r="T61" s="11" t="str">
        <f t="shared" si="6"/>
        <v>0</v>
      </c>
      <c r="U61" s="11">
        <v>61</v>
      </c>
      <c r="V61" s="11" t="str">
        <f t="shared" si="7"/>
        <v>20</v>
      </c>
      <c r="W61" s="23">
        <f t="shared" si="8"/>
        <v>1365</v>
      </c>
    </row>
    <row r="62" spans="1:23" x14ac:dyDescent="0.25">
      <c r="A62" s="26">
        <v>60</v>
      </c>
      <c r="B62" s="29">
        <v>27</v>
      </c>
      <c r="C62" s="4" t="s">
        <v>360</v>
      </c>
      <c r="D62" s="8" t="s">
        <v>314</v>
      </c>
      <c r="E62" s="8" t="s">
        <v>50</v>
      </c>
      <c r="F62" s="10">
        <v>20</v>
      </c>
      <c r="G62" s="10">
        <v>22</v>
      </c>
      <c r="H62" s="10">
        <v>45</v>
      </c>
      <c r="I62" s="10">
        <f t="shared" si="0"/>
        <v>1325</v>
      </c>
      <c r="J62" s="11">
        <f t="shared" si="1"/>
        <v>1325</v>
      </c>
      <c r="K62" s="11"/>
      <c r="L62" s="11" t="str">
        <f t="shared" si="2"/>
        <v>0</v>
      </c>
      <c r="M62" s="11"/>
      <c r="N62" s="11">
        <f t="shared" si="3"/>
        <v>0</v>
      </c>
      <c r="O62" s="11">
        <v>2</v>
      </c>
      <c r="P62" s="11">
        <f t="shared" si="4"/>
        <v>10</v>
      </c>
      <c r="Q62" s="11"/>
      <c r="R62" s="11">
        <f t="shared" si="5"/>
        <v>0</v>
      </c>
      <c r="S62" s="11">
        <v>81</v>
      </c>
      <c r="T62" s="11" t="str">
        <f t="shared" si="6"/>
        <v>17</v>
      </c>
      <c r="U62" s="11">
        <v>43</v>
      </c>
      <c r="V62" s="11" t="str">
        <f t="shared" si="7"/>
        <v>10</v>
      </c>
      <c r="W62" s="23">
        <f t="shared" si="8"/>
        <v>1362</v>
      </c>
    </row>
    <row r="63" spans="1:23" x14ac:dyDescent="0.25">
      <c r="A63" s="26">
        <v>61</v>
      </c>
      <c r="B63" s="29">
        <v>13</v>
      </c>
      <c r="C63" s="4" t="s">
        <v>361</v>
      </c>
      <c r="D63" s="8" t="s">
        <v>303</v>
      </c>
      <c r="E63" s="8" t="s">
        <v>36</v>
      </c>
      <c r="F63" s="10">
        <v>20</v>
      </c>
      <c r="G63" s="10">
        <v>20</v>
      </c>
      <c r="H63" s="10">
        <v>45</v>
      </c>
      <c r="I63" s="10">
        <f t="shared" si="0"/>
        <v>1305</v>
      </c>
      <c r="J63" s="11">
        <f t="shared" si="1"/>
        <v>1305</v>
      </c>
      <c r="K63" s="11"/>
      <c r="L63" s="11" t="str">
        <f t="shared" si="2"/>
        <v>0</v>
      </c>
      <c r="M63" s="11"/>
      <c r="N63" s="11">
        <f t="shared" si="3"/>
        <v>0</v>
      </c>
      <c r="O63" s="11">
        <v>2</v>
      </c>
      <c r="P63" s="11">
        <f t="shared" si="4"/>
        <v>10</v>
      </c>
      <c r="Q63" s="11"/>
      <c r="R63" s="11">
        <f t="shared" si="5"/>
        <v>0</v>
      </c>
      <c r="S63" s="11"/>
      <c r="T63" s="11" t="str">
        <f t="shared" si="6"/>
        <v>0</v>
      </c>
      <c r="U63" s="11">
        <v>45</v>
      </c>
      <c r="V63" s="11" t="str">
        <f t="shared" si="7"/>
        <v>10</v>
      </c>
      <c r="W63" s="23">
        <f t="shared" si="8"/>
        <v>1325</v>
      </c>
    </row>
    <row r="64" spans="1:23" x14ac:dyDescent="0.25">
      <c r="A64" s="26">
        <v>62</v>
      </c>
      <c r="B64" s="29">
        <v>38</v>
      </c>
      <c r="C64" s="4" t="s">
        <v>362</v>
      </c>
      <c r="D64" s="8" t="s">
        <v>294</v>
      </c>
      <c r="E64" s="8" t="s">
        <v>61</v>
      </c>
      <c r="F64" s="10">
        <v>20</v>
      </c>
      <c r="G64" s="10">
        <v>20</v>
      </c>
      <c r="H64" s="10">
        <v>45</v>
      </c>
      <c r="I64" s="10">
        <f t="shared" si="0"/>
        <v>1305</v>
      </c>
      <c r="J64" s="11">
        <f t="shared" si="1"/>
        <v>1305</v>
      </c>
      <c r="K64" s="11"/>
      <c r="L64" s="11" t="str">
        <f t="shared" si="2"/>
        <v>0</v>
      </c>
      <c r="M64" s="11"/>
      <c r="N64" s="11">
        <f t="shared" si="3"/>
        <v>0</v>
      </c>
      <c r="O64" s="11"/>
      <c r="P64" s="11">
        <f t="shared" si="4"/>
        <v>0</v>
      </c>
      <c r="Q64" s="11"/>
      <c r="R64" s="11">
        <f t="shared" si="5"/>
        <v>0</v>
      </c>
      <c r="S64" s="11"/>
      <c r="T64" s="11" t="str">
        <f t="shared" si="6"/>
        <v>0</v>
      </c>
      <c r="U64" s="11">
        <v>56</v>
      </c>
      <c r="V64" s="11" t="str">
        <f t="shared" si="7"/>
        <v>20</v>
      </c>
      <c r="W64" s="23">
        <f t="shared" si="8"/>
        <v>1325</v>
      </c>
    </row>
    <row r="65" spans="1:23" x14ac:dyDescent="0.25">
      <c r="A65" s="26">
        <v>63</v>
      </c>
      <c r="B65" s="29">
        <v>29</v>
      </c>
      <c r="C65" s="4" t="s">
        <v>363</v>
      </c>
      <c r="D65" s="8" t="s">
        <v>303</v>
      </c>
      <c r="E65" s="8" t="s">
        <v>52</v>
      </c>
      <c r="F65" s="10">
        <v>20</v>
      </c>
      <c r="G65" s="10">
        <v>18</v>
      </c>
      <c r="H65" s="10">
        <v>46</v>
      </c>
      <c r="I65" s="10">
        <f t="shared" si="0"/>
        <v>1302</v>
      </c>
      <c r="J65" s="11">
        <f t="shared" si="1"/>
        <v>1302</v>
      </c>
      <c r="K65" s="11">
        <v>0</v>
      </c>
      <c r="L65" s="11" t="str">
        <f t="shared" si="2"/>
        <v>0</v>
      </c>
      <c r="M65" s="11"/>
      <c r="N65" s="11">
        <f t="shared" si="3"/>
        <v>0</v>
      </c>
      <c r="O65" s="11">
        <v>2</v>
      </c>
      <c r="P65" s="11">
        <f t="shared" si="4"/>
        <v>10</v>
      </c>
      <c r="Q65" s="11">
        <v>0</v>
      </c>
      <c r="R65" s="11">
        <f t="shared" si="5"/>
        <v>0</v>
      </c>
      <c r="S65" s="11"/>
      <c r="T65" s="11" t="str">
        <f t="shared" si="6"/>
        <v>0</v>
      </c>
      <c r="U65" s="11">
        <v>45</v>
      </c>
      <c r="V65" s="11" t="str">
        <f t="shared" si="7"/>
        <v>10</v>
      </c>
      <c r="W65" s="23">
        <f t="shared" si="8"/>
        <v>1322</v>
      </c>
    </row>
    <row r="66" spans="1:23" x14ac:dyDescent="0.25">
      <c r="A66" s="26">
        <v>64</v>
      </c>
      <c r="B66" s="29">
        <v>34</v>
      </c>
      <c r="C66" s="4" t="s">
        <v>364</v>
      </c>
      <c r="D66" s="8" t="s">
        <v>294</v>
      </c>
      <c r="E66" s="8" t="s">
        <v>57</v>
      </c>
      <c r="F66" s="10">
        <v>20</v>
      </c>
      <c r="G66" s="10">
        <v>20</v>
      </c>
      <c r="H66" s="10">
        <v>46</v>
      </c>
      <c r="I66" s="10">
        <f t="shared" si="0"/>
        <v>1322</v>
      </c>
      <c r="J66" s="11">
        <f t="shared" si="1"/>
        <v>1322</v>
      </c>
      <c r="K66" s="11"/>
      <c r="L66" s="11" t="str">
        <f t="shared" si="2"/>
        <v>0</v>
      </c>
      <c r="M66" s="11"/>
      <c r="N66" s="11">
        <f t="shared" si="3"/>
        <v>0</v>
      </c>
      <c r="O66" s="11"/>
      <c r="P66" s="11">
        <f t="shared" si="4"/>
        <v>0</v>
      </c>
      <c r="Q66" s="11"/>
      <c r="R66" s="11">
        <f t="shared" si="5"/>
        <v>0</v>
      </c>
      <c r="S66" s="11"/>
      <c r="T66" s="11" t="str">
        <f t="shared" si="6"/>
        <v>0</v>
      </c>
      <c r="U66" s="11"/>
      <c r="V66" s="11" t="str">
        <f t="shared" si="7"/>
        <v>0</v>
      </c>
      <c r="W66" s="23">
        <f t="shared" si="8"/>
        <v>1322</v>
      </c>
    </row>
    <row r="67" spans="1:23" x14ac:dyDescent="0.25">
      <c r="A67" s="26">
        <v>65</v>
      </c>
      <c r="B67" s="29">
        <v>42</v>
      </c>
      <c r="C67" s="4" t="s">
        <v>330</v>
      </c>
      <c r="D67" s="8" t="s">
        <v>314</v>
      </c>
      <c r="E67" s="8" t="s">
        <v>65</v>
      </c>
      <c r="F67" s="10">
        <v>20</v>
      </c>
      <c r="G67" s="10">
        <v>20</v>
      </c>
      <c r="H67" s="10">
        <v>45</v>
      </c>
      <c r="I67" s="10">
        <f t="shared" ref="I67:I97" si="9">(F67*17)+(G67*10)+(H67*17)</f>
        <v>1305</v>
      </c>
      <c r="J67" s="11">
        <f t="shared" ref="J67:J97" si="10">I67</f>
        <v>1305</v>
      </c>
      <c r="K67" s="11"/>
      <c r="L67" s="11" t="str">
        <f t="shared" ref="L67:L97" si="11">IF(K67=4,"30",IF(K67=5,"40",IF(K67=6,"50",IF(K67=7,"60",IF(K67=8,"70",IF(K67=9,"80",IF(K67=10,"90",IF(K67=11,"100",IF(K67=12,"110","0")))))))))</f>
        <v>0</v>
      </c>
      <c r="M67" s="11"/>
      <c r="N67" s="11">
        <f t="shared" ref="N67:N97" si="12">M67*5</f>
        <v>0</v>
      </c>
      <c r="O67" s="11">
        <v>1</v>
      </c>
      <c r="P67" s="11">
        <f t="shared" ref="P67:P95" si="13">IF(O67&gt;=2,O67*10-10,O67*5)</f>
        <v>5</v>
      </c>
      <c r="Q67" s="11"/>
      <c r="R67" s="11">
        <f t="shared" ref="R67:R97" si="14">Q67*10</f>
        <v>0</v>
      </c>
      <c r="S67" s="11"/>
      <c r="T67" s="11" t="str">
        <f t="shared" ref="T67:T97" si="15">IF(S67&gt;69,"17",IF(S67&gt;66,"15",IF(S67&gt;59,"12",IF(S67&gt;49,"10","0"))))</f>
        <v>0</v>
      </c>
      <c r="U67" s="11">
        <v>28</v>
      </c>
      <c r="V67" s="11" t="str">
        <f t="shared" ref="V67:V97" si="16">IF(U67&gt;50,"20",IF(U67&gt;1,"10","0"))</f>
        <v>10</v>
      </c>
      <c r="W67" s="23">
        <f t="shared" ref="W67:W97" si="17">J67++L67+N67+P67+R67+T67+V67</f>
        <v>1320</v>
      </c>
    </row>
    <row r="68" spans="1:23" x14ac:dyDescent="0.25">
      <c r="A68" s="26">
        <v>66</v>
      </c>
      <c r="B68" s="29">
        <v>80</v>
      </c>
      <c r="C68" s="4" t="s">
        <v>328</v>
      </c>
      <c r="D68" s="8" t="s">
        <v>327</v>
      </c>
      <c r="E68" s="8" t="s">
        <v>103</v>
      </c>
      <c r="F68" s="10">
        <v>20</v>
      </c>
      <c r="G68" s="10">
        <v>20</v>
      </c>
      <c r="H68" s="10">
        <v>45</v>
      </c>
      <c r="I68" s="10">
        <f t="shared" si="9"/>
        <v>1305</v>
      </c>
      <c r="J68" s="11">
        <f t="shared" si="10"/>
        <v>1305</v>
      </c>
      <c r="K68" s="11"/>
      <c r="L68" s="11" t="str">
        <f t="shared" si="11"/>
        <v>0</v>
      </c>
      <c r="M68" s="11"/>
      <c r="N68" s="11">
        <f t="shared" si="12"/>
        <v>0</v>
      </c>
      <c r="O68" s="11"/>
      <c r="P68" s="11">
        <f t="shared" si="13"/>
        <v>0</v>
      </c>
      <c r="Q68" s="11"/>
      <c r="R68" s="11">
        <f t="shared" si="14"/>
        <v>0</v>
      </c>
      <c r="S68" s="11"/>
      <c r="T68" s="11" t="str">
        <f t="shared" si="15"/>
        <v>0</v>
      </c>
      <c r="U68" s="11">
        <v>34</v>
      </c>
      <c r="V68" s="11" t="str">
        <f t="shared" si="16"/>
        <v>10</v>
      </c>
      <c r="W68" s="23">
        <f t="shared" si="17"/>
        <v>1315</v>
      </c>
    </row>
    <row r="69" spans="1:23" x14ac:dyDescent="0.25">
      <c r="A69" s="26">
        <v>67</v>
      </c>
      <c r="B69" s="29">
        <v>12</v>
      </c>
      <c r="C69" s="4" t="s">
        <v>332</v>
      </c>
      <c r="D69" s="8" t="s">
        <v>319</v>
      </c>
      <c r="E69" s="8" t="s">
        <v>35</v>
      </c>
      <c r="F69" s="10">
        <v>20</v>
      </c>
      <c r="G69" s="10">
        <v>18</v>
      </c>
      <c r="H69" s="10">
        <v>45</v>
      </c>
      <c r="I69" s="10">
        <f t="shared" si="9"/>
        <v>1285</v>
      </c>
      <c r="J69" s="11">
        <f t="shared" si="10"/>
        <v>1285</v>
      </c>
      <c r="K69" s="11"/>
      <c r="L69" s="11" t="str">
        <f t="shared" si="11"/>
        <v>0</v>
      </c>
      <c r="M69" s="11"/>
      <c r="N69" s="11">
        <f t="shared" si="12"/>
        <v>0</v>
      </c>
      <c r="O69" s="11"/>
      <c r="P69" s="11">
        <f t="shared" si="13"/>
        <v>0</v>
      </c>
      <c r="Q69" s="11"/>
      <c r="R69" s="11">
        <f t="shared" si="14"/>
        <v>0</v>
      </c>
      <c r="S69" s="11"/>
      <c r="T69" s="11" t="str">
        <f t="shared" si="15"/>
        <v>0</v>
      </c>
      <c r="U69" s="11">
        <v>51</v>
      </c>
      <c r="V69" s="11" t="str">
        <f t="shared" si="16"/>
        <v>20</v>
      </c>
      <c r="W69" s="23">
        <f t="shared" si="17"/>
        <v>1305</v>
      </c>
    </row>
    <row r="70" spans="1:23" x14ac:dyDescent="0.25">
      <c r="A70" s="26">
        <v>68</v>
      </c>
      <c r="B70" s="29">
        <v>113</v>
      </c>
      <c r="C70" s="4" t="s">
        <v>365</v>
      </c>
      <c r="D70" s="8" t="s">
        <v>321</v>
      </c>
      <c r="E70" s="8" t="s">
        <v>136</v>
      </c>
      <c r="F70" s="10">
        <v>20</v>
      </c>
      <c r="G70" s="10">
        <v>18</v>
      </c>
      <c r="H70" s="10">
        <v>45</v>
      </c>
      <c r="I70" s="10">
        <f t="shared" si="9"/>
        <v>1285</v>
      </c>
      <c r="J70" s="11">
        <f t="shared" si="10"/>
        <v>1285</v>
      </c>
      <c r="K70" s="11"/>
      <c r="L70" s="11" t="str">
        <f t="shared" si="11"/>
        <v>0</v>
      </c>
      <c r="M70" s="11"/>
      <c r="N70" s="11">
        <f t="shared" si="12"/>
        <v>0</v>
      </c>
      <c r="O70" s="11"/>
      <c r="P70" s="11">
        <f t="shared" si="13"/>
        <v>0</v>
      </c>
      <c r="Q70" s="11"/>
      <c r="R70" s="11">
        <f t="shared" si="14"/>
        <v>0</v>
      </c>
      <c r="S70" s="11"/>
      <c r="T70" s="11" t="str">
        <f t="shared" si="15"/>
        <v>0</v>
      </c>
      <c r="U70" s="11">
        <v>57</v>
      </c>
      <c r="V70" s="11" t="str">
        <f t="shared" si="16"/>
        <v>20</v>
      </c>
      <c r="W70" s="23">
        <f t="shared" si="17"/>
        <v>1305</v>
      </c>
    </row>
    <row r="71" spans="1:23" x14ac:dyDescent="0.25">
      <c r="A71" s="26">
        <v>69</v>
      </c>
      <c r="B71" s="29">
        <v>53</v>
      </c>
      <c r="C71" s="4" t="s">
        <v>366</v>
      </c>
      <c r="D71" s="8" t="s">
        <v>319</v>
      </c>
      <c r="E71" s="8" t="s">
        <v>76</v>
      </c>
      <c r="F71" s="10">
        <v>20</v>
      </c>
      <c r="G71" s="10">
        <v>18</v>
      </c>
      <c r="H71" s="10">
        <v>45</v>
      </c>
      <c r="I71" s="10">
        <f t="shared" si="9"/>
        <v>1285</v>
      </c>
      <c r="J71" s="11">
        <f t="shared" si="10"/>
        <v>1285</v>
      </c>
      <c r="K71" s="11"/>
      <c r="L71" s="11" t="str">
        <f t="shared" si="11"/>
        <v>0</v>
      </c>
      <c r="M71" s="11"/>
      <c r="N71" s="11">
        <f t="shared" si="12"/>
        <v>0</v>
      </c>
      <c r="O71" s="11"/>
      <c r="P71" s="11">
        <f t="shared" si="13"/>
        <v>0</v>
      </c>
      <c r="Q71" s="11"/>
      <c r="R71" s="11">
        <f t="shared" si="14"/>
        <v>0</v>
      </c>
      <c r="S71" s="11"/>
      <c r="T71" s="11" t="str">
        <f t="shared" si="15"/>
        <v>0</v>
      </c>
      <c r="U71" s="11">
        <v>33</v>
      </c>
      <c r="V71" s="11" t="str">
        <f t="shared" si="16"/>
        <v>10</v>
      </c>
      <c r="W71" s="23">
        <f t="shared" si="17"/>
        <v>1295</v>
      </c>
    </row>
    <row r="72" spans="1:23" x14ac:dyDescent="0.25">
      <c r="A72" s="26">
        <v>70</v>
      </c>
      <c r="B72" s="29">
        <v>17</v>
      </c>
      <c r="C72" s="4" t="s">
        <v>367</v>
      </c>
      <c r="D72" s="8" t="s">
        <v>311</v>
      </c>
      <c r="E72" s="8" t="s">
        <v>40</v>
      </c>
      <c r="F72" s="10">
        <v>30</v>
      </c>
      <c r="G72" s="10">
        <v>30</v>
      </c>
      <c r="H72" s="10">
        <v>25</v>
      </c>
      <c r="I72" s="10">
        <f t="shared" si="9"/>
        <v>1235</v>
      </c>
      <c r="J72" s="11">
        <f t="shared" si="10"/>
        <v>1235</v>
      </c>
      <c r="K72" s="11"/>
      <c r="L72" s="11" t="str">
        <f t="shared" si="11"/>
        <v>0</v>
      </c>
      <c r="M72" s="11"/>
      <c r="N72" s="11">
        <f t="shared" si="12"/>
        <v>0</v>
      </c>
      <c r="O72" s="11"/>
      <c r="P72" s="11">
        <f t="shared" si="13"/>
        <v>0</v>
      </c>
      <c r="Q72" s="11"/>
      <c r="R72" s="11">
        <f t="shared" si="14"/>
        <v>0</v>
      </c>
      <c r="S72" s="11"/>
      <c r="T72" s="11" t="str">
        <f t="shared" si="15"/>
        <v>0</v>
      </c>
      <c r="U72" s="11">
        <v>56</v>
      </c>
      <c r="V72" s="11" t="str">
        <f t="shared" si="16"/>
        <v>20</v>
      </c>
      <c r="W72" s="23">
        <f t="shared" si="17"/>
        <v>1255</v>
      </c>
    </row>
    <row r="73" spans="1:23" x14ac:dyDescent="0.25">
      <c r="A73" s="26">
        <v>71</v>
      </c>
      <c r="B73" s="29">
        <v>133</v>
      </c>
      <c r="C73" s="4" t="s">
        <v>353</v>
      </c>
      <c r="D73" s="8" t="s">
        <v>303</v>
      </c>
      <c r="E73" s="8" t="s">
        <v>155</v>
      </c>
      <c r="F73" s="10">
        <v>20</v>
      </c>
      <c r="G73" s="10">
        <v>14</v>
      </c>
      <c r="H73" s="10">
        <v>45</v>
      </c>
      <c r="I73" s="10">
        <f t="shared" si="9"/>
        <v>1245</v>
      </c>
      <c r="J73" s="11">
        <f t="shared" si="10"/>
        <v>1245</v>
      </c>
      <c r="K73" s="11"/>
      <c r="L73" s="11" t="str">
        <f t="shared" si="11"/>
        <v>0</v>
      </c>
      <c r="M73" s="11"/>
      <c r="N73" s="11">
        <f t="shared" si="12"/>
        <v>0</v>
      </c>
      <c r="O73" s="11"/>
      <c r="P73" s="11">
        <f t="shared" si="13"/>
        <v>0</v>
      </c>
      <c r="Q73" s="11"/>
      <c r="R73" s="11">
        <f t="shared" si="14"/>
        <v>0</v>
      </c>
      <c r="S73" s="11"/>
      <c r="T73" s="11" t="str">
        <f t="shared" si="15"/>
        <v>0</v>
      </c>
      <c r="U73" s="11">
        <v>33</v>
      </c>
      <c r="V73" s="11" t="str">
        <f t="shared" si="16"/>
        <v>10</v>
      </c>
      <c r="W73" s="23">
        <f t="shared" si="17"/>
        <v>1255</v>
      </c>
    </row>
    <row r="74" spans="1:23" x14ac:dyDescent="0.25">
      <c r="A74" s="26">
        <v>72</v>
      </c>
      <c r="B74" s="29">
        <v>234</v>
      </c>
      <c r="C74" s="4" t="s">
        <v>368</v>
      </c>
      <c r="D74" s="8" t="s">
        <v>305</v>
      </c>
      <c r="E74" s="8" t="s">
        <v>255</v>
      </c>
      <c r="F74" s="10">
        <v>20</v>
      </c>
      <c r="G74" s="10">
        <v>20</v>
      </c>
      <c r="H74" s="10">
        <v>40</v>
      </c>
      <c r="I74" s="10">
        <f t="shared" si="9"/>
        <v>1220</v>
      </c>
      <c r="J74" s="11">
        <f t="shared" si="10"/>
        <v>1220</v>
      </c>
      <c r="K74" s="11"/>
      <c r="L74" s="11" t="str">
        <f t="shared" si="11"/>
        <v>0</v>
      </c>
      <c r="M74" s="11"/>
      <c r="N74" s="11">
        <f t="shared" si="12"/>
        <v>0</v>
      </c>
      <c r="O74" s="11">
        <v>2</v>
      </c>
      <c r="P74" s="11">
        <f t="shared" si="13"/>
        <v>10</v>
      </c>
      <c r="Q74" s="11"/>
      <c r="R74" s="11">
        <f t="shared" si="14"/>
        <v>0</v>
      </c>
      <c r="S74" s="11"/>
      <c r="T74" s="11" t="str">
        <f t="shared" si="15"/>
        <v>0</v>
      </c>
      <c r="U74" s="11">
        <v>48</v>
      </c>
      <c r="V74" s="11" t="str">
        <f t="shared" si="16"/>
        <v>10</v>
      </c>
      <c r="W74" s="23">
        <f t="shared" si="17"/>
        <v>1240</v>
      </c>
    </row>
    <row r="75" spans="1:23" x14ac:dyDescent="0.25">
      <c r="A75" s="26">
        <v>73</v>
      </c>
      <c r="B75" s="29">
        <v>98</v>
      </c>
      <c r="C75" s="4" t="s">
        <v>339</v>
      </c>
      <c r="D75" s="8" t="s">
        <v>311</v>
      </c>
      <c r="E75" s="8" t="s">
        <v>121</v>
      </c>
      <c r="F75" s="10">
        <v>30</v>
      </c>
      <c r="G75" s="10">
        <v>33</v>
      </c>
      <c r="H75" s="10">
        <v>21</v>
      </c>
      <c r="I75" s="10">
        <f t="shared" si="9"/>
        <v>1197</v>
      </c>
      <c r="J75" s="11">
        <f t="shared" si="10"/>
        <v>1197</v>
      </c>
      <c r="K75" s="11"/>
      <c r="L75" s="11" t="str">
        <f t="shared" si="11"/>
        <v>0</v>
      </c>
      <c r="M75" s="11"/>
      <c r="N75" s="11">
        <f t="shared" si="12"/>
        <v>0</v>
      </c>
      <c r="O75" s="11"/>
      <c r="P75" s="11">
        <f t="shared" si="13"/>
        <v>0</v>
      </c>
      <c r="Q75" s="11"/>
      <c r="R75" s="11">
        <f t="shared" si="14"/>
        <v>0</v>
      </c>
      <c r="S75" s="11">
        <v>67</v>
      </c>
      <c r="T75" s="11" t="str">
        <f t="shared" si="15"/>
        <v>15</v>
      </c>
      <c r="U75" s="11">
        <v>63</v>
      </c>
      <c r="V75" s="11" t="str">
        <f t="shared" si="16"/>
        <v>20</v>
      </c>
      <c r="W75" s="23">
        <f t="shared" si="17"/>
        <v>1232</v>
      </c>
    </row>
    <row r="76" spans="1:23" x14ac:dyDescent="0.25">
      <c r="A76" s="26">
        <v>74</v>
      </c>
      <c r="B76" s="29">
        <v>142</v>
      </c>
      <c r="C76" s="4" t="s">
        <v>369</v>
      </c>
      <c r="D76" s="8" t="s">
        <v>319</v>
      </c>
      <c r="E76" s="8" t="s">
        <v>164</v>
      </c>
      <c r="F76" s="10">
        <v>20</v>
      </c>
      <c r="G76" s="10">
        <v>26</v>
      </c>
      <c r="H76" s="10">
        <v>30</v>
      </c>
      <c r="I76" s="10">
        <f t="shared" si="9"/>
        <v>1110</v>
      </c>
      <c r="J76" s="11">
        <f t="shared" si="10"/>
        <v>1110</v>
      </c>
      <c r="K76" s="11"/>
      <c r="L76" s="11" t="str">
        <f t="shared" si="11"/>
        <v>0</v>
      </c>
      <c r="M76" s="11"/>
      <c r="N76" s="11">
        <f t="shared" si="12"/>
        <v>0</v>
      </c>
      <c r="O76" s="11"/>
      <c r="P76" s="11">
        <f t="shared" si="13"/>
        <v>0</v>
      </c>
      <c r="Q76" s="11"/>
      <c r="R76" s="11">
        <f t="shared" si="14"/>
        <v>0</v>
      </c>
      <c r="S76" s="11"/>
      <c r="T76" s="11" t="str">
        <f t="shared" si="15"/>
        <v>0</v>
      </c>
      <c r="U76" s="11">
        <v>59</v>
      </c>
      <c r="V76" s="11" t="str">
        <f t="shared" si="16"/>
        <v>20</v>
      </c>
      <c r="W76" s="23">
        <f t="shared" si="17"/>
        <v>1130</v>
      </c>
    </row>
    <row r="77" spans="1:23" x14ac:dyDescent="0.25">
      <c r="A77" s="26">
        <v>75</v>
      </c>
      <c r="B77" s="29">
        <v>123</v>
      </c>
      <c r="C77" s="4" t="s">
        <v>370</v>
      </c>
      <c r="D77" s="8" t="s">
        <v>292</v>
      </c>
      <c r="E77" s="8" t="s">
        <v>146</v>
      </c>
      <c r="F77" s="10">
        <v>9</v>
      </c>
      <c r="G77" s="10">
        <v>10</v>
      </c>
      <c r="H77" s="10">
        <v>45</v>
      </c>
      <c r="I77" s="10">
        <f t="shared" si="9"/>
        <v>1018</v>
      </c>
      <c r="J77" s="11">
        <f t="shared" si="10"/>
        <v>1018</v>
      </c>
      <c r="K77" s="11">
        <v>6</v>
      </c>
      <c r="L77" s="11" t="str">
        <f t="shared" si="11"/>
        <v>50</v>
      </c>
      <c r="M77" s="11"/>
      <c r="N77" s="11">
        <f t="shared" si="12"/>
        <v>0</v>
      </c>
      <c r="O77" s="11"/>
      <c r="P77" s="11">
        <f t="shared" si="13"/>
        <v>0</v>
      </c>
      <c r="Q77" s="11"/>
      <c r="R77" s="11">
        <f t="shared" si="14"/>
        <v>0</v>
      </c>
      <c r="S77" s="11">
        <v>81</v>
      </c>
      <c r="T77" s="11" t="str">
        <f t="shared" si="15"/>
        <v>17</v>
      </c>
      <c r="U77" s="11">
        <v>56</v>
      </c>
      <c r="V77" s="11" t="str">
        <f t="shared" si="16"/>
        <v>20</v>
      </c>
      <c r="W77" s="23">
        <f t="shared" si="17"/>
        <v>1105</v>
      </c>
    </row>
    <row r="78" spans="1:23" x14ac:dyDescent="0.25">
      <c r="A78" s="26">
        <v>76</v>
      </c>
      <c r="B78" s="34">
        <v>7</v>
      </c>
      <c r="C78" s="15" t="s">
        <v>371</v>
      </c>
      <c r="D78" s="7" t="s">
        <v>314</v>
      </c>
      <c r="E78" s="8" t="s">
        <v>29</v>
      </c>
      <c r="F78" s="10">
        <v>10</v>
      </c>
      <c r="G78" s="10">
        <v>10</v>
      </c>
      <c r="H78" s="10">
        <v>45</v>
      </c>
      <c r="I78" s="10">
        <f t="shared" si="9"/>
        <v>1035</v>
      </c>
      <c r="J78" s="11">
        <f t="shared" si="10"/>
        <v>1035</v>
      </c>
      <c r="K78" s="11"/>
      <c r="L78" s="11" t="str">
        <f t="shared" si="11"/>
        <v>0</v>
      </c>
      <c r="M78" s="11"/>
      <c r="N78" s="11">
        <f t="shared" si="12"/>
        <v>0</v>
      </c>
      <c r="O78" s="11"/>
      <c r="P78" s="11">
        <f t="shared" si="13"/>
        <v>0</v>
      </c>
      <c r="Q78" s="11"/>
      <c r="R78" s="11">
        <f t="shared" si="14"/>
        <v>0</v>
      </c>
      <c r="S78" s="11">
        <v>85</v>
      </c>
      <c r="T78" s="11" t="str">
        <f t="shared" si="15"/>
        <v>17</v>
      </c>
      <c r="U78" s="11">
        <v>55</v>
      </c>
      <c r="V78" s="11" t="str">
        <f t="shared" si="16"/>
        <v>20</v>
      </c>
      <c r="W78" s="23">
        <f t="shared" si="17"/>
        <v>1072</v>
      </c>
    </row>
    <row r="79" spans="1:23" x14ac:dyDescent="0.25">
      <c r="A79" s="26">
        <v>77</v>
      </c>
      <c r="B79" s="29">
        <v>54</v>
      </c>
      <c r="C79" s="4" t="s">
        <v>372</v>
      </c>
      <c r="D79" s="8" t="s">
        <v>292</v>
      </c>
      <c r="E79" s="8" t="s">
        <v>77</v>
      </c>
      <c r="F79" s="10">
        <v>10</v>
      </c>
      <c r="G79" s="10">
        <v>9</v>
      </c>
      <c r="H79" s="10">
        <v>34</v>
      </c>
      <c r="I79" s="10">
        <f t="shared" si="9"/>
        <v>838</v>
      </c>
      <c r="J79" s="11">
        <f t="shared" si="10"/>
        <v>838</v>
      </c>
      <c r="K79" s="11"/>
      <c r="L79" s="11" t="str">
        <f t="shared" si="11"/>
        <v>0</v>
      </c>
      <c r="M79" s="11"/>
      <c r="N79" s="11">
        <f t="shared" si="12"/>
        <v>0</v>
      </c>
      <c r="O79" s="11">
        <v>1</v>
      </c>
      <c r="P79" s="11">
        <f t="shared" si="13"/>
        <v>5</v>
      </c>
      <c r="Q79" s="11">
        <v>1</v>
      </c>
      <c r="R79" s="11">
        <f t="shared" si="14"/>
        <v>10</v>
      </c>
      <c r="S79" s="11"/>
      <c r="T79" s="11" t="str">
        <f t="shared" si="15"/>
        <v>0</v>
      </c>
      <c r="U79" s="11">
        <v>41</v>
      </c>
      <c r="V79" s="11" t="str">
        <f t="shared" si="16"/>
        <v>10</v>
      </c>
      <c r="W79" s="23">
        <f t="shared" si="17"/>
        <v>863</v>
      </c>
    </row>
    <row r="80" spans="1:23" x14ac:dyDescent="0.25">
      <c r="A80" s="26">
        <v>78</v>
      </c>
      <c r="B80" s="29">
        <v>32</v>
      </c>
      <c r="C80" s="4" t="s">
        <v>373</v>
      </c>
      <c r="D80" s="8" t="s">
        <v>314</v>
      </c>
      <c r="E80" s="8" t="s">
        <v>55</v>
      </c>
      <c r="F80" s="10">
        <v>0</v>
      </c>
      <c r="G80" s="10">
        <v>0</v>
      </c>
      <c r="H80" s="10">
        <v>45</v>
      </c>
      <c r="I80" s="10">
        <f t="shared" si="9"/>
        <v>765</v>
      </c>
      <c r="J80" s="11">
        <f t="shared" si="10"/>
        <v>765</v>
      </c>
      <c r="K80" s="11"/>
      <c r="L80" s="11" t="str">
        <f t="shared" si="11"/>
        <v>0</v>
      </c>
      <c r="M80" s="11"/>
      <c r="N80" s="11">
        <f t="shared" si="12"/>
        <v>0</v>
      </c>
      <c r="O80" s="11"/>
      <c r="P80" s="11">
        <f t="shared" si="13"/>
        <v>0</v>
      </c>
      <c r="Q80" s="11"/>
      <c r="R80" s="11">
        <f t="shared" si="14"/>
        <v>0</v>
      </c>
      <c r="S80" s="11"/>
      <c r="T80" s="11" t="str">
        <f t="shared" si="15"/>
        <v>0</v>
      </c>
      <c r="U80" s="11">
        <v>51</v>
      </c>
      <c r="V80" s="11" t="str">
        <f t="shared" si="16"/>
        <v>20</v>
      </c>
      <c r="W80" s="23">
        <f t="shared" si="17"/>
        <v>785</v>
      </c>
    </row>
    <row r="81" spans="1:23" x14ac:dyDescent="0.25">
      <c r="A81" s="26">
        <v>79</v>
      </c>
      <c r="B81" s="29">
        <v>72</v>
      </c>
      <c r="C81" s="4" t="s">
        <v>374</v>
      </c>
      <c r="D81" s="8" t="s">
        <v>294</v>
      </c>
      <c r="E81" s="8" t="s">
        <v>95</v>
      </c>
      <c r="F81" s="10">
        <v>9</v>
      </c>
      <c r="G81" s="10">
        <v>9</v>
      </c>
      <c r="H81" s="10">
        <v>28</v>
      </c>
      <c r="I81" s="10">
        <f t="shared" si="9"/>
        <v>719</v>
      </c>
      <c r="J81" s="11">
        <f t="shared" si="10"/>
        <v>719</v>
      </c>
      <c r="K81" s="11"/>
      <c r="L81" s="11" t="str">
        <f t="shared" si="11"/>
        <v>0</v>
      </c>
      <c r="M81" s="11"/>
      <c r="N81" s="11">
        <f t="shared" si="12"/>
        <v>0</v>
      </c>
      <c r="O81" s="11"/>
      <c r="P81" s="11">
        <f t="shared" si="13"/>
        <v>0</v>
      </c>
      <c r="Q81" s="11"/>
      <c r="R81" s="11">
        <f t="shared" si="14"/>
        <v>0</v>
      </c>
      <c r="S81" s="11"/>
      <c r="T81" s="11" t="str">
        <f t="shared" si="15"/>
        <v>0</v>
      </c>
      <c r="U81" s="11">
        <v>53</v>
      </c>
      <c r="V81" s="11" t="str">
        <f t="shared" si="16"/>
        <v>20</v>
      </c>
      <c r="W81" s="23">
        <f t="shared" si="17"/>
        <v>739</v>
      </c>
    </row>
    <row r="82" spans="1:23" x14ac:dyDescent="0.25">
      <c r="A82" s="26">
        <v>80</v>
      </c>
      <c r="B82" s="29">
        <v>179</v>
      </c>
      <c r="C82" s="4" t="s">
        <v>331</v>
      </c>
      <c r="D82" s="8" t="s">
        <v>319</v>
      </c>
      <c r="E82" s="8" t="s">
        <v>201</v>
      </c>
      <c r="F82" s="10">
        <v>23</v>
      </c>
      <c r="G82" s="10">
        <v>0</v>
      </c>
      <c r="H82" s="10">
        <v>18</v>
      </c>
      <c r="I82" s="10">
        <f t="shared" si="9"/>
        <v>697</v>
      </c>
      <c r="J82" s="11">
        <f t="shared" si="10"/>
        <v>697</v>
      </c>
      <c r="K82" s="11"/>
      <c r="L82" s="11" t="str">
        <f t="shared" si="11"/>
        <v>0</v>
      </c>
      <c r="M82" s="11"/>
      <c r="N82" s="11">
        <f t="shared" si="12"/>
        <v>0</v>
      </c>
      <c r="O82" s="11"/>
      <c r="P82" s="11">
        <f t="shared" si="13"/>
        <v>0</v>
      </c>
      <c r="Q82" s="11"/>
      <c r="R82" s="11">
        <f t="shared" si="14"/>
        <v>0</v>
      </c>
      <c r="S82" s="11"/>
      <c r="T82" s="11" t="str">
        <f t="shared" si="15"/>
        <v>0</v>
      </c>
      <c r="U82" s="11">
        <v>63</v>
      </c>
      <c r="V82" s="11" t="str">
        <f t="shared" si="16"/>
        <v>20</v>
      </c>
      <c r="W82" s="23">
        <f t="shared" si="17"/>
        <v>717</v>
      </c>
    </row>
    <row r="83" spans="1:23" x14ac:dyDescent="0.25">
      <c r="A83" s="26">
        <v>81</v>
      </c>
      <c r="B83" s="29">
        <v>189</v>
      </c>
      <c r="C83" s="4" t="s">
        <v>375</v>
      </c>
      <c r="D83" s="8" t="s">
        <v>314</v>
      </c>
      <c r="E83" s="8" t="s">
        <v>210</v>
      </c>
      <c r="F83" s="10">
        <v>6</v>
      </c>
      <c r="G83" s="10">
        <v>10</v>
      </c>
      <c r="H83" s="10">
        <v>23</v>
      </c>
      <c r="I83" s="10">
        <f t="shared" si="9"/>
        <v>593</v>
      </c>
      <c r="J83" s="11">
        <f t="shared" si="10"/>
        <v>593</v>
      </c>
      <c r="K83" s="11">
        <v>10</v>
      </c>
      <c r="L83" s="11" t="str">
        <f t="shared" si="11"/>
        <v>90</v>
      </c>
      <c r="M83" s="11"/>
      <c r="N83" s="11">
        <f t="shared" si="12"/>
        <v>0</v>
      </c>
      <c r="O83" s="11">
        <v>1</v>
      </c>
      <c r="P83" s="11">
        <f t="shared" si="13"/>
        <v>5</v>
      </c>
      <c r="Q83" s="11"/>
      <c r="R83" s="11">
        <f t="shared" si="14"/>
        <v>0</v>
      </c>
      <c r="S83" s="11"/>
      <c r="T83" s="11" t="str">
        <f t="shared" si="15"/>
        <v>0</v>
      </c>
      <c r="U83" s="11">
        <v>39</v>
      </c>
      <c r="V83" s="11" t="str">
        <f t="shared" si="16"/>
        <v>10</v>
      </c>
      <c r="W83" s="23">
        <f t="shared" si="17"/>
        <v>698</v>
      </c>
    </row>
    <row r="84" spans="1:23" x14ac:dyDescent="0.25">
      <c r="A84" s="26">
        <v>82</v>
      </c>
      <c r="B84" s="29">
        <v>19</v>
      </c>
      <c r="C84" s="4" t="s">
        <v>328</v>
      </c>
      <c r="D84" s="8" t="s">
        <v>321</v>
      </c>
      <c r="E84" s="8" t="s">
        <v>42</v>
      </c>
      <c r="F84" s="10">
        <v>7</v>
      </c>
      <c r="G84" s="10">
        <v>14</v>
      </c>
      <c r="H84" s="10">
        <v>21</v>
      </c>
      <c r="I84" s="10">
        <f t="shared" si="9"/>
        <v>616</v>
      </c>
      <c r="J84" s="11">
        <f t="shared" si="10"/>
        <v>616</v>
      </c>
      <c r="K84" s="11"/>
      <c r="L84" s="11" t="str">
        <f t="shared" si="11"/>
        <v>0</v>
      </c>
      <c r="M84" s="11">
        <v>3</v>
      </c>
      <c r="N84" s="11">
        <f t="shared" si="12"/>
        <v>15</v>
      </c>
      <c r="O84" s="11">
        <v>1</v>
      </c>
      <c r="P84" s="11">
        <f t="shared" si="13"/>
        <v>5</v>
      </c>
      <c r="Q84" s="11"/>
      <c r="R84" s="11">
        <f t="shared" si="14"/>
        <v>0</v>
      </c>
      <c r="S84" s="11">
        <v>68</v>
      </c>
      <c r="T84" s="11" t="str">
        <f t="shared" si="15"/>
        <v>15</v>
      </c>
      <c r="U84" s="11">
        <v>51</v>
      </c>
      <c r="V84" s="11" t="str">
        <f t="shared" si="16"/>
        <v>20</v>
      </c>
      <c r="W84" s="23">
        <f t="shared" si="17"/>
        <v>671</v>
      </c>
    </row>
    <row r="85" spans="1:23" x14ac:dyDescent="0.25">
      <c r="A85" s="26">
        <v>83</v>
      </c>
      <c r="B85" s="29">
        <v>10</v>
      </c>
      <c r="C85" s="4" t="s">
        <v>306</v>
      </c>
      <c r="D85" s="8" t="s">
        <v>314</v>
      </c>
      <c r="E85" s="8" t="s">
        <v>29</v>
      </c>
      <c r="F85" s="10">
        <v>8</v>
      </c>
      <c r="G85" s="10">
        <v>10</v>
      </c>
      <c r="H85" s="10">
        <v>23</v>
      </c>
      <c r="I85" s="10">
        <f t="shared" si="9"/>
        <v>627</v>
      </c>
      <c r="J85" s="11">
        <f t="shared" si="10"/>
        <v>627</v>
      </c>
      <c r="K85" s="11"/>
      <c r="L85" s="11" t="str">
        <f t="shared" si="11"/>
        <v>0</v>
      </c>
      <c r="M85" s="11"/>
      <c r="N85" s="11">
        <f t="shared" si="12"/>
        <v>0</v>
      </c>
      <c r="O85" s="11">
        <v>1</v>
      </c>
      <c r="P85" s="11">
        <f t="shared" si="13"/>
        <v>5</v>
      </c>
      <c r="Q85" s="11"/>
      <c r="R85" s="11">
        <f t="shared" si="14"/>
        <v>0</v>
      </c>
      <c r="S85" s="11"/>
      <c r="T85" s="11" t="str">
        <f t="shared" si="15"/>
        <v>0</v>
      </c>
      <c r="U85" s="11">
        <v>54</v>
      </c>
      <c r="V85" s="11" t="str">
        <f t="shared" si="16"/>
        <v>20</v>
      </c>
      <c r="W85" s="23">
        <f t="shared" si="17"/>
        <v>652</v>
      </c>
    </row>
    <row r="86" spans="1:23" x14ac:dyDescent="0.25">
      <c r="A86" s="26">
        <v>84</v>
      </c>
      <c r="B86" s="30">
        <v>3</v>
      </c>
      <c r="C86" s="15" t="s">
        <v>376</v>
      </c>
      <c r="D86" s="7" t="s">
        <v>315</v>
      </c>
      <c r="E86" s="8" t="s">
        <v>27</v>
      </c>
      <c r="F86" s="10">
        <v>10</v>
      </c>
      <c r="G86" s="10">
        <v>9</v>
      </c>
      <c r="H86" s="10">
        <v>20</v>
      </c>
      <c r="I86" s="10">
        <f t="shared" si="9"/>
        <v>600</v>
      </c>
      <c r="J86" s="11">
        <f t="shared" si="10"/>
        <v>600</v>
      </c>
      <c r="K86" s="11"/>
      <c r="L86" s="11" t="str">
        <f t="shared" si="11"/>
        <v>0</v>
      </c>
      <c r="M86" s="11"/>
      <c r="N86" s="11">
        <f t="shared" si="12"/>
        <v>0</v>
      </c>
      <c r="O86" s="11"/>
      <c r="P86" s="11">
        <f t="shared" si="13"/>
        <v>0</v>
      </c>
      <c r="Q86" s="11"/>
      <c r="R86" s="11">
        <f t="shared" si="14"/>
        <v>0</v>
      </c>
      <c r="S86" s="11"/>
      <c r="T86" s="11" t="str">
        <f t="shared" si="15"/>
        <v>0</v>
      </c>
      <c r="U86" s="11">
        <v>61</v>
      </c>
      <c r="V86" s="11" t="str">
        <f t="shared" si="16"/>
        <v>20</v>
      </c>
      <c r="W86" s="23">
        <f t="shared" si="17"/>
        <v>620</v>
      </c>
    </row>
    <row r="87" spans="1:23" x14ac:dyDescent="0.25">
      <c r="A87" s="26">
        <v>85</v>
      </c>
      <c r="B87" s="29">
        <v>111</v>
      </c>
      <c r="C87" s="4" t="s">
        <v>357</v>
      </c>
      <c r="D87" s="8" t="s">
        <v>314</v>
      </c>
      <c r="E87" s="8" t="s">
        <v>134</v>
      </c>
      <c r="F87" s="10">
        <v>0</v>
      </c>
      <c r="G87" s="10">
        <v>0</v>
      </c>
      <c r="H87" s="10">
        <v>28</v>
      </c>
      <c r="I87" s="10">
        <f t="shared" si="9"/>
        <v>476</v>
      </c>
      <c r="J87" s="11">
        <f t="shared" si="10"/>
        <v>476</v>
      </c>
      <c r="K87" s="11">
        <v>5</v>
      </c>
      <c r="L87" s="11" t="str">
        <f t="shared" si="11"/>
        <v>40</v>
      </c>
      <c r="M87" s="11"/>
      <c r="N87" s="11">
        <f t="shared" si="12"/>
        <v>0</v>
      </c>
      <c r="O87" s="11">
        <v>1</v>
      </c>
      <c r="P87" s="11">
        <f t="shared" si="13"/>
        <v>5</v>
      </c>
      <c r="Q87" s="11"/>
      <c r="R87" s="11">
        <f t="shared" si="14"/>
        <v>0</v>
      </c>
      <c r="S87" s="11">
        <v>80</v>
      </c>
      <c r="T87" s="11" t="str">
        <f t="shared" si="15"/>
        <v>17</v>
      </c>
      <c r="U87" s="11">
        <v>54</v>
      </c>
      <c r="V87" s="11" t="str">
        <f t="shared" si="16"/>
        <v>20</v>
      </c>
      <c r="W87" s="23">
        <f t="shared" si="17"/>
        <v>558</v>
      </c>
    </row>
    <row r="88" spans="1:23" x14ac:dyDescent="0.25">
      <c r="A88" s="26">
        <v>86</v>
      </c>
      <c r="B88" s="29">
        <v>31</v>
      </c>
      <c r="C88" s="4" t="s">
        <v>377</v>
      </c>
      <c r="D88" s="8" t="s">
        <v>314</v>
      </c>
      <c r="E88" s="8" t="s">
        <v>54</v>
      </c>
      <c r="F88" s="10">
        <v>0</v>
      </c>
      <c r="G88" s="10">
        <v>0</v>
      </c>
      <c r="H88" s="10">
        <v>25</v>
      </c>
      <c r="I88" s="10">
        <f t="shared" si="9"/>
        <v>425</v>
      </c>
      <c r="J88" s="11">
        <f t="shared" si="10"/>
        <v>425</v>
      </c>
      <c r="K88" s="11">
        <v>6</v>
      </c>
      <c r="L88" s="11" t="str">
        <f t="shared" si="11"/>
        <v>50</v>
      </c>
      <c r="M88" s="11"/>
      <c r="N88" s="11">
        <f t="shared" si="12"/>
        <v>0</v>
      </c>
      <c r="O88" s="11">
        <v>5</v>
      </c>
      <c r="P88" s="11">
        <f t="shared" si="13"/>
        <v>40</v>
      </c>
      <c r="Q88" s="11"/>
      <c r="R88" s="11">
        <f t="shared" si="14"/>
        <v>0</v>
      </c>
      <c r="S88" s="11"/>
      <c r="T88" s="11" t="str">
        <f t="shared" si="15"/>
        <v>0</v>
      </c>
      <c r="U88" s="11">
        <v>35</v>
      </c>
      <c r="V88" s="11" t="str">
        <f t="shared" si="16"/>
        <v>10</v>
      </c>
      <c r="W88" s="23">
        <f t="shared" si="17"/>
        <v>525</v>
      </c>
    </row>
    <row r="89" spans="1:23" x14ac:dyDescent="0.25">
      <c r="A89" s="26">
        <v>87</v>
      </c>
      <c r="B89" s="29">
        <v>108</v>
      </c>
      <c r="C89" s="4" t="s">
        <v>362</v>
      </c>
      <c r="D89" s="8" t="s">
        <v>327</v>
      </c>
      <c r="E89" s="8" t="s">
        <v>131</v>
      </c>
      <c r="F89" s="10">
        <v>20</v>
      </c>
      <c r="G89" s="10">
        <v>16</v>
      </c>
      <c r="H89" s="10">
        <v>0</v>
      </c>
      <c r="I89" s="10">
        <f t="shared" si="9"/>
        <v>500</v>
      </c>
      <c r="J89" s="11">
        <f t="shared" si="10"/>
        <v>500</v>
      </c>
      <c r="K89" s="11"/>
      <c r="L89" s="11" t="str">
        <f t="shared" si="11"/>
        <v>0</v>
      </c>
      <c r="M89" s="11"/>
      <c r="N89" s="11">
        <f t="shared" si="12"/>
        <v>0</v>
      </c>
      <c r="O89" s="11">
        <v>1</v>
      </c>
      <c r="P89" s="11">
        <f t="shared" si="13"/>
        <v>5</v>
      </c>
      <c r="Q89" s="11"/>
      <c r="R89" s="11">
        <f t="shared" si="14"/>
        <v>0</v>
      </c>
      <c r="S89" s="11"/>
      <c r="T89" s="11" t="str">
        <f t="shared" si="15"/>
        <v>0</v>
      </c>
      <c r="U89" s="11">
        <v>52</v>
      </c>
      <c r="V89" s="11" t="str">
        <f t="shared" si="16"/>
        <v>20</v>
      </c>
      <c r="W89" s="23">
        <f t="shared" si="17"/>
        <v>525</v>
      </c>
    </row>
    <row r="90" spans="1:23" x14ac:dyDescent="0.25">
      <c r="A90" s="26">
        <v>88</v>
      </c>
      <c r="B90" s="29">
        <v>161</v>
      </c>
      <c r="C90" s="4" t="s">
        <v>342</v>
      </c>
      <c r="D90" s="8" t="s">
        <v>296</v>
      </c>
      <c r="E90" s="8" t="s">
        <v>183</v>
      </c>
      <c r="F90" s="10">
        <v>0</v>
      </c>
      <c r="G90" s="10">
        <v>0</v>
      </c>
      <c r="H90" s="10">
        <v>28</v>
      </c>
      <c r="I90" s="10">
        <f t="shared" si="9"/>
        <v>476</v>
      </c>
      <c r="J90" s="11">
        <f t="shared" si="10"/>
        <v>476</v>
      </c>
      <c r="K90" s="11"/>
      <c r="L90" s="11" t="str">
        <f t="shared" si="11"/>
        <v>0</v>
      </c>
      <c r="M90" s="11"/>
      <c r="N90" s="11">
        <f t="shared" si="12"/>
        <v>0</v>
      </c>
      <c r="O90" s="11"/>
      <c r="P90" s="11">
        <f t="shared" si="13"/>
        <v>0</v>
      </c>
      <c r="Q90" s="11"/>
      <c r="R90" s="11">
        <f t="shared" si="14"/>
        <v>0</v>
      </c>
      <c r="S90" s="11"/>
      <c r="T90" s="11" t="str">
        <f t="shared" si="15"/>
        <v>0</v>
      </c>
      <c r="U90" s="11">
        <v>54</v>
      </c>
      <c r="V90" s="11" t="str">
        <f t="shared" si="16"/>
        <v>20</v>
      </c>
      <c r="W90" s="23">
        <f t="shared" si="17"/>
        <v>496</v>
      </c>
    </row>
    <row r="91" spans="1:23" x14ac:dyDescent="0.25">
      <c r="A91" s="26">
        <v>89</v>
      </c>
      <c r="B91" s="29">
        <v>93</v>
      </c>
      <c r="C91" s="4" t="s">
        <v>344</v>
      </c>
      <c r="D91" s="8" t="s">
        <v>315</v>
      </c>
      <c r="E91" s="8" t="s">
        <v>116</v>
      </c>
      <c r="F91" s="10">
        <v>0</v>
      </c>
      <c r="G91" s="10">
        <v>0</v>
      </c>
      <c r="H91" s="10">
        <v>28</v>
      </c>
      <c r="I91" s="10">
        <f t="shared" si="9"/>
        <v>476</v>
      </c>
      <c r="J91" s="11">
        <f t="shared" si="10"/>
        <v>476</v>
      </c>
      <c r="K91" s="11"/>
      <c r="L91" s="11" t="str">
        <f t="shared" si="11"/>
        <v>0</v>
      </c>
      <c r="M91" s="11"/>
      <c r="N91" s="11">
        <f t="shared" si="12"/>
        <v>0</v>
      </c>
      <c r="O91" s="11"/>
      <c r="P91" s="11">
        <f t="shared" si="13"/>
        <v>0</v>
      </c>
      <c r="Q91" s="11"/>
      <c r="R91" s="11">
        <f t="shared" si="14"/>
        <v>0</v>
      </c>
      <c r="S91" s="11"/>
      <c r="T91" s="11" t="str">
        <f t="shared" si="15"/>
        <v>0</v>
      </c>
      <c r="U91" s="11">
        <v>54</v>
      </c>
      <c r="V91" s="11" t="str">
        <f t="shared" si="16"/>
        <v>20</v>
      </c>
      <c r="W91" s="23">
        <f t="shared" si="17"/>
        <v>496</v>
      </c>
    </row>
    <row r="92" spans="1:23" x14ac:dyDescent="0.25">
      <c r="A92" s="26">
        <v>90</v>
      </c>
      <c r="B92" s="29">
        <v>20</v>
      </c>
      <c r="C92" s="4" t="s">
        <v>378</v>
      </c>
      <c r="D92" s="8" t="s">
        <v>303</v>
      </c>
      <c r="E92" s="8" t="s">
        <v>43</v>
      </c>
      <c r="F92" s="10">
        <v>0</v>
      </c>
      <c r="G92" s="10">
        <v>0</v>
      </c>
      <c r="H92" s="10">
        <v>23</v>
      </c>
      <c r="I92" s="10">
        <f t="shared" si="9"/>
        <v>391</v>
      </c>
      <c r="J92" s="11">
        <f t="shared" si="10"/>
        <v>391</v>
      </c>
      <c r="K92" s="11">
        <v>6</v>
      </c>
      <c r="L92" s="11" t="str">
        <f t="shared" si="11"/>
        <v>50</v>
      </c>
      <c r="M92" s="11"/>
      <c r="N92" s="11">
        <f t="shared" si="12"/>
        <v>0</v>
      </c>
      <c r="O92" s="11">
        <v>1</v>
      </c>
      <c r="P92" s="11">
        <f t="shared" si="13"/>
        <v>5</v>
      </c>
      <c r="Q92" s="11"/>
      <c r="R92" s="11">
        <f t="shared" si="14"/>
        <v>0</v>
      </c>
      <c r="S92" s="11"/>
      <c r="T92" s="11" t="str">
        <f t="shared" si="15"/>
        <v>0</v>
      </c>
      <c r="U92" s="11">
        <v>43</v>
      </c>
      <c r="V92" s="11" t="str">
        <f t="shared" si="16"/>
        <v>10</v>
      </c>
      <c r="W92" s="23">
        <f t="shared" si="17"/>
        <v>456</v>
      </c>
    </row>
    <row r="93" spans="1:23" x14ac:dyDescent="0.25">
      <c r="A93" s="26">
        <v>91</v>
      </c>
      <c r="B93" s="29">
        <v>175</v>
      </c>
      <c r="C93" s="4" t="s">
        <v>379</v>
      </c>
      <c r="D93" s="8" t="s">
        <v>319</v>
      </c>
      <c r="E93" s="8" t="s">
        <v>197</v>
      </c>
      <c r="F93" s="10">
        <v>0</v>
      </c>
      <c r="G93" s="10">
        <v>0</v>
      </c>
      <c r="H93" s="10">
        <v>18</v>
      </c>
      <c r="I93" s="10">
        <f t="shared" si="9"/>
        <v>306</v>
      </c>
      <c r="J93" s="11">
        <f t="shared" si="10"/>
        <v>306</v>
      </c>
      <c r="K93" s="11">
        <v>6</v>
      </c>
      <c r="L93" s="11" t="str">
        <f t="shared" si="11"/>
        <v>50</v>
      </c>
      <c r="M93" s="11"/>
      <c r="N93" s="11">
        <f t="shared" si="12"/>
        <v>0</v>
      </c>
      <c r="O93" s="11">
        <v>2</v>
      </c>
      <c r="P93" s="11">
        <f t="shared" si="13"/>
        <v>10</v>
      </c>
      <c r="Q93" s="11"/>
      <c r="R93" s="11">
        <f t="shared" si="14"/>
        <v>0</v>
      </c>
      <c r="S93" s="11"/>
      <c r="T93" s="11" t="str">
        <f t="shared" si="15"/>
        <v>0</v>
      </c>
      <c r="U93" s="11">
        <v>41</v>
      </c>
      <c r="V93" s="11" t="str">
        <f t="shared" si="16"/>
        <v>10</v>
      </c>
      <c r="W93" s="23">
        <f t="shared" si="17"/>
        <v>376</v>
      </c>
    </row>
    <row r="94" spans="1:23" x14ac:dyDescent="0.25">
      <c r="A94" s="26">
        <v>92</v>
      </c>
      <c r="B94" s="29">
        <v>213</v>
      </c>
      <c r="C94" s="4" t="s">
        <v>380</v>
      </c>
      <c r="D94" s="8" t="s">
        <v>327</v>
      </c>
      <c r="E94" s="8" t="s">
        <v>234</v>
      </c>
      <c r="F94" s="10">
        <v>0</v>
      </c>
      <c r="G94" s="10">
        <v>0</v>
      </c>
      <c r="H94" s="10">
        <v>5</v>
      </c>
      <c r="I94" s="10">
        <f t="shared" si="9"/>
        <v>85</v>
      </c>
      <c r="J94" s="11">
        <f t="shared" si="10"/>
        <v>85</v>
      </c>
      <c r="K94" s="11">
        <v>4</v>
      </c>
      <c r="L94" s="11" t="str">
        <f t="shared" si="11"/>
        <v>30</v>
      </c>
      <c r="M94" s="11"/>
      <c r="N94" s="11">
        <f t="shared" si="12"/>
        <v>0</v>
      </c>
      <c r="O94" s="11">
        <v>2</v>
      </c>
      <c r="P94" s="11">
        <f t="shared" si="13"/>
        <v>10</v>
      </c>
      <c r="Q94" s="11"/>
      <c r="R94" s="11">
        <f t="shared" si="14"/>
        <v>0</v>
      </c>
      <c r="S94" s="11">
        <v>84</v>
      </c>
      <c r="T94" s="11" t="str">
        <f t="shared" si="15"/>
        <v>17</v>
      </c>
      <c r="U94" s="11">
        <v>35</v>
      </c>
      <c r="V94" s="11" t="str">
        <f t="shared" si="16"/>
        <v>10</v>
      </c>
      <c r="W94" s="23">
        <f t="shared" si="17"/>
        <v>152</v>
      </c>
    </row>
    <row r="95" spans="1:23" x14ac:dyDescent="0.25">
      <c r="A95" s="26">
        <v>93</v>
      </c>
      <c r="B95" s="29">
        <v>71</v>
      </c>
      <c r="C95" s="4" t="s">
        <v>343</v>
      </c>
      <c r="D95" s="8" t="s">
        <v>292</v>
      </c>
      <c r="E95" s="8" t="s">
        <v>94</v>
      </c>
      <c r="F95" s="10">
        <v>0</v>
      </c>
      <c r="G95" s="10">
        <v>0</v>
      </c>
      <c r="H95" s="10">
        <v>6</v>
      </c>
      <c r="I95" s="10">
        <f t="shared" si="9"/>
        <v>102</v>
      </c>
      <c r="J95" s="11">
        <f t="shared" si="10"/>
        <v>102</v>
      </c>
      <c r="K95" s="11"/>
      <c r="L95" s="11" t="str">
        <f t="shared" si="11"/>
        <v>0</v>
      </c>
      <c r="M95" s="11">
        <v>3</v>
      </c>
      <c r="N95" s="11">
        <f t="shared" si="12"/>
        <v>15</v>
      </c>
      <c r="O95" s="11">
        <v>2</v>
      </c>
      <c r="P95" s="11">
        <f t="shared" si="13"/>
        <v>10</v>
      </c>
      <c r="Q95" s="11"/>
      <c r="R95" s="11">
        <f t="shared" si="14"/>
        <v>0</v>
      </c>
      <c r="S95" s="11"/>
      <c r="T95" s="11" t="str">
        <f t="shared" si="15"/>
        <v>0</v>
      </c>
      <c r="U95" s="11">
        <v>60</v>
      </c>
      <c r="V95" s="11" t="str">
        <f t="shared" si="16"/>
        <v>20</v>
      </c>
      <c r="W95" s="23">
        <f t="shared" si="17"/>
        <v>147</v>
      </c>
    </row>
    <row r="96" spans="1:23" x14ac:dyDescent="0.25">
      <c r="A96" s="26">
        <v>94</v>
      </c>
      <c r="B96" s="29">
        <v>65</v>
      </c>
      <c r="C96" s="4" t="s">
        <v>381</v>
      </c>
      <c r="D96" s="8" t="s">
        <v>314</v>
      </c>
      <c r="E96" s="8" t="s">
        <v>88</v>
      </c>
      <c r="F96" s="10">
        <v>0</v>
      </c>
      <c r="G96" s="10">
        <v>0</v>
      </c>
      <c r="H96" s="10">
        <v>6</v>
      </c>
      <c r="I96" s="10">
        <f t="shared" si="9"/>
        <v>102</v>
      </c>
      <c r="J96" s="11">
        <f t="shared" si="10"/>
        <v>102</v>
      </c>
      <c r="K96" s="11"/>
      <c r="L96" s="11" t="str">
        <f t="shared" si="11"/>
        <v>0</v>
      </c>
      <c r="M96" s="11">
        <v>3</v>
      </c>
      <c r="N96" s="11">
        <f t="shared" si="12"/>
        <v>15</v>
      </c>
      <c r="O96" s="11">
        <v>1</v>
      </c>
      <c r="P96" s="11">
        <v>2</v>
      </c>
      <c r="Q96" s="11"/>
      <c r="R96" s="11">
        <f t="shared" si="14"/>
        <v>0</v>
      </c>
      <c r="S96" s="11"/>
      <c r="T96" s="11" t="str">
        <f t="shared" si="15"/>
        <v>0</v>
      </c>
      <c r="U96" s="11">
        <v>48</v>
      </c>
      <c r="V96" s="11" t="str">
        <f t="shared" si="16"/>
        <v>10</v>
      </c>
      <c r="W96" s="23">
        <f t="shared" si="17"/>
        <v>129</v>
      </c>
    </row>
    <row r="97" spans="1:23" x14ac:dyDescent="0.25">
      <c r="A97" s="26">
        <v>95</v>
      </c>
      <c r="B97" s="29">
        <v>74</v>
      </c>
      <c r="C97" s="4" t="s">
        <v>302</v>
      </c>
      <c r="D97" s="8" t="s">
        <v>296</v>
      </c>
      <c r="E97" s="8" t="s">
        <v>97</v>
      </c>
      <c r="F97" s="10">
        <v>0</v>
      </c>
      <c r="G97" s="10">
        <v>0</v>
      </c>
      <c r="H97" s="10">
        <v>3</v>
      </c>
      <c r="I97" s="10">
        <f t="shared" si="9"/>
        <v>51</v>
      </c>
      <c r="J97" s="11">
        <f t="shared" si="10"/>
        <v>51</v>
      </c>
      <c r="K97" s="11"/>
      <c r="L97" s="11" t="str">
        <f t="shared" si="11"/>
        <v>0</v>
      </c>
      <c r="M97" s="11"/>
      <c r="N97" s="11">
        <f t="shared" si="12"/>
        <v>0</v>
      </c>
      <c r="O97" s="11">
        <v>3</v>
      </c>
      <c r="P97" s="11">
        <f t="shared" ref="P97" si="18">IF(O97&gt;=2,O97*10-10,O97*5)</f>
        <v>20</v>
      </c>
      <c r="Q97" s="11"/>
      <c r="R97" s="11">
        <f t="shared" si="14"/>
        <v>0</v>
      </c>
      <c r="S97" s="11">
        <v>50</v>
      </c>
      <c r="T97" s="11" t="str">
        <f t="shared" si="15"/>
        <v>10</v>
      </c>
      <c r="U97" s="11">
        <v>39</v>
      </c>
      <c r="V97" s="11" t="str">
        <f t="shared" si="16"/>
        <v>10</v>
      </c>
      <c r="W97" s="23">
        <f t="shared" si="17"/>
        <v>91</v>
      </c>
    </row>
  </sheetData>
  <mergeCells count="1">
    <mergeCell ref="C1:W1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3E86-3AB1-4B9A-A017-29523AD232BA}">
  <dimension ref="A1:W170"/>
  <sheetViews>
    <sheetView topLeftCell="A12" zoomScale="120" zoomScaleNormal="120" workbookViewId="0">
      <selection activeCell="B40" sqref="B40"/>
    </sheetView>
  </sheetViews>
  <sheetFormatPr defaultRowHeight="15.75" x14ac:dyDescent="0.25"/>
  <cols>
    <col min="1" max="1" width="3.875" customWidth="1"/>
    <col min="2" max="2" width="4.75" customWidth="1"/>
    <col min="3" max="3" width="12.375" customWidth="1"/>
    <col min="4" max="4" width="9.25" customWidth="1"/>
    <col min="5" max="5" width="11" customWidth="1"/>
    <col min="8" max="8" width="6.5" customWidth="1"/>
    <col min="9" max="9" width="7.375" customWidth="1"/>
    <col min="10" max="11" width="7.75" customWidth="1"/>
    <col min="12" max="12" width="6.75" customWidth="1"/>
    <col min="13" max="13" width="7.375" customWidth="1"/>
    <col min="14" max="14" width="7.125" customWidth="1"/>
    <col min="15" max="15" width="7.5" customWidth="1"/>
    <col min="19" max="19" width="6.5" customWidth="1"/>
    <col min="20" max="20" width="7.75" customWidth="1"/>
    <col min="21" max="21" width="5.625" customWidth="1"/>
    <col min="22" max="22" width="6.625" customWidth="1"/>
    <col min="23" max="23" width="6" customWidth="1"/>
  </cols>
  <sheetData>
    <row r="1" spans="1:23" x14ac:dyDescent="0.25">
      <c r="A1" s="13"/>
      <c r="B1" s="13"/>
      <c r="C1" s="42" t="s">
        <v>478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4"/>
    </row>
    <row r="2" spans="1:23" ht="227.25" customHeight="1" x14ac:dyDescent="0.25">
      <c r="A2" s="24" t="s">
        <v>12</v>
      </c>
      <c r="B2" s="25" t="s">
        <v>31</v>
      </c>
      <c r="C2" s="24" t="s">
        <v>0</v>
      </c>
      <c r="D2" s="3" t="s">
        <v>11</v>
      </c>
      <c r="E2" s="3" t="s">
        <v>19</v>
      </c>
      <c r="F2" s="3" t="s">
        <v>16</v>
      </c>
      <c r="G2" s="3" t="s">
        <v>18</v>
      </c>
      <c r="H2" s="3" t="s">
        <v>30</v>
      </c>
      <c r="I2" s="3" t="s">
        <v>17</v>
      </c>
      <c r="J2" s="3" t="s">
        <v>15</v>
      </c>
      <c r="K2" s="3" t="s">
        <v>1</v>
      </c>
      <c r="L2" s="3" t="s">
        <v>2</v>
      </c>
      <c r="M2" s="3" t="s">
        <v>3</v>
      </c>
      <c r="N2" s="3" t="s">
        <v>20</v>
      </c>
      <c r="O2" s="3" t="s">
        <v>4</v>
      </c>
      <c r="P2" s="3" t="s">
        <v>5</v>
      </c>
      <c r="Q2" s="3" t="s">
        <v>6</v>
      </c>
      <c r="R2" s="3" t="s">
        <v>14</v>
      </c>
      <c r="S2" s="3" t="s">
        <v>7</v>
      </c>
      <c r="T2" s="3" t="s">
        <v>8</v>
      </c>
      <c r="U2" s="3" t="s">
        <v>9</v>
      </c>
      <c r="V2" s="3" t="s">
        <v>10</v>
      </c>
      <c r="W2" s="3" t="s">
        <v>13</v>
      </c>
    </row>
    <row r="3" spans="1:23" x14ac:dyDescent="0.25">
      <c r="A3" s="26">
        <v>96</v>
      </c>
      <c r="B3" s="29">
        <v>150</v>
      </c>
      <c r="C3" s="4" t="s">
        <v>324</v>
      </c>
      <c r="D3" s="8" t="s">
        <v>294</v>
      </c>
      <c r="E3" s="8" t="s">
        <v>172</v>
      </c>
      <c r="F3" s="10">
        <v>0</v>
      </c>
      <c r="G3" s="10">
        <v>0</v>
      </c>
      <c r="H3" s="10">
        <v>0</v>
      </c>
      <c r="I3" s="10">
        <f>(F3*17)+(G3*10)+(H3*17)</f>
        <v>0</v>
      </c>
      <c r="J3" s="11">
        <f>I3</f>
        <v>0</v>
      </c>
      <c r="K3" s="11">
        <v>6</v>
      </c>
      <c r="L3" s="11" t="str">
        <f>IF(K3=4,"30",IF(K3=5,"40",IF(K3=6,"50",IF(K3=7,"60",IF(K3=8,"70",IF(K3=9,"80",IF(K3=10,"90",IF(K3=11,"100",IF(K3=12,"110","0")))))))))</f>
        <v>50</v>
      </c>
      <c r="M3" s="11"/>
      <c r="N3" s="11">
        <f>M3*5</f>
        <v>0</v>
      </c>
      <c r="O3" s="11"/>
      <c r="P3" s="11">
        <f>IF(O3&gt;=2,O3*10-10,O3*5)</f>
        <v>0</v>
      </c>
      <c r="Q3" s="11"/>
      <c r="R3" s="11">
        <f>Q3*10</f>
        <v>0</v>
      </c>
      <c r="S3" s="11">
        <v>100</v>
      </c>
      <c r="T3" s="11" t="str">
        <f>IF(S3&gt;69,"17",IF(S3&gt;66,"15",IF(S3&gt;59,"12",IF(S3&gt;49,"10","0"))))</f>
        <v>17</v>
      </c>
      <c r="U3" s="11">
        <v>52</v>
      </c>
      <c r="V3" s="11" t="str">
        <f>IF(U3&gt;50,"20",IF(U3&gt;1,"10","0"))</f>
        <v>20</v>
      </c>
      <c r="W3" s="23">
        <f>J3++L3+N3+P3+R3+T3+V3</f>
        <v>87</v>
      </c>
    </row>
    <row r="4" spans="1:23" x14ac:dyDescent="0.25">
      <c r="A4" s="26">
        <v>97</v>
      </c>
      <c r="B4" s="29">
        <v>122</v>
      </c>
      <c r="C4" s="4" t="s">
        <v>316</v>
      </c>
      <c r="D4" s="8" t="s">
        <v>327</v>
      </c>
      <c r="E4" s="8" t="s">
        <v>145</v>
      </c>
      <c r="F4" s="10">
        <v>0</v>
      </c>
      <c r="G4" s="10">
        <v>0</v>
      </c>
      <c r="H4" s="10">
        <v>0</v>
      </c>
      <c r="I4" s="10">
        <f>(F4*17)+(G4*10)+(H4*17)</f>
        <v>0</v>
      </c>
      <c r="J4" s="11">
        <f>I4</f>
        <v>0</v>
      </c>
      <c r="K4" s="11">
        <v>4</v>
      </c>
      <c r="L4" s="11" t="str">
        <f>IF(K4=4,"30",IF(K4=5,"40",IF(K4=6,"50",IF(K4=7,"60",IF(K4=8,"70",IF(K4=9,"80",IF(K4=10,"90",IF(K4=11,"100",IF(K4=12,"110","0")))))))))</f>
        <v>30</v>
      </c>
      <c r="M4" s="11"/>
      <c r="N4" s="11">
        <f>M4*5</f>
        <v>0</v>
      </c>
      <c r="O4" s="11">
        <v>4</v>
      </c>
      <c r="P4" s="11">
        <f>IF(O4&gt;=2,O4*10-10,O4*5)</f>
        <v>30</v>
      </c>
      <c r="Q4" s="11"/>
      <c r="R4" s="11">
        <f>Q4*10</f>
        <v>0</v>
      </c>
      <c r="S4" s="11">
        <v>85</v>
      </c>
      <c r="T4" s="11" t="str">
        <f>IF(S4&gt;69,"17",IF(S4&gt;66,"15",IF(S4&gt;59,"12",IF(S4&gt;49,"10","0"))))</f>
        <v>17</v>
      </c>
      <c r="U4" s="11">
        <v>42</v>
      </c>
      <c r="V4" s="11" t="str">
        <f>IF(U4&gt;50,"20",IF(U4&gt;1,"10","0"))</f>
        <v>10</v>
      </c>
      <c r="W4" s="23">
        <f>J4++L4+N4+P4+R4+T4+V4</f>
        <v>87</v>
      </c>
    </row>
    <row r="5" spans="1:23" x14ac:dyDescent="0.25">
      <c r="A5" s="26">
        <v>98</v>
      </c>
      <c r="B5" s="29">
        <v>216</v>
      </c>
      <c r="C5" s="4" t="s">
        <v>330</v>
      </c>
      <c r="D5" s="8" t="s">
        <v>319</v>
      </c>
      <c r="E5" s="8" t="s">
        <v>237</v>
      </c>
      <c r="F5" s="10">
        <v>0</v>
      </c>
      <c r="G5" s="10">
        <v>0</v>
      </c>
      <c r="H5" s="10">
        <v>0</v>
      </c>
      <c r="I5" s="10">
        <f>(F5*17)+(G5*10)+(H5*17)</f>
        <v>0</v>
      </c>
      <c r="J5" s="11">
        <f>I5</f>
        <v>0</v>
      </c>
      <c r="K5" s="11">
        <v>6</v>
      </c>
      <c r="L5" s="11" t="str">
        <f>IF(K5=4,"30",IF(K5=5,"40",IF(K5=6,"50",IF(K5=7,"60",IF(K5=8,"70",IF(K5=9,"80",IF(K5=10,"90",IF(K5=11,"100",IF(K5=12,"110","0")))))))))</f>
        <v>50</v>
      </c>
      <c r="M5" s="11"/>
      <c r="N5" s="11">
        <f>M5*5</f>
        <v>0</v>
      </c>
      <c r="O5" s="11">
        <v>3</v>
      </c>
      <c r="P5" s="11">
        <f>IF(O5&gt;=2,O5*10-10,O5*5)</f>
        <v>20</v>
      </c>
      <c r="Q5" s="11"/>
      <c r="R5" s="11">
        <f>Q5*10</f>
        <v>0</v>
      </c>
      <c r="S5" s="11"/>
      <c r="T5" s="11" t="str">
        <f>IF(S5&gt;69,"17",IF(S5&gt;66,"15",IF(S5&gt;59,"12",IF(S5&gt;49,"10","0"))))</f>
        <v>0</v>
      </c>
      <c r="U5" s="11">
        <v>37</v>
      </c>
      <c r="V5" s="11" t="str">
        <f>IF(U5&gt;50,"20",IF(U5&gt;1,"10","0"))</f>
        <v>10</v>
      </c>
      <c r="W5" s="23">
        <f>J5++L5+N5+P5+R5+T5+V5</f>
        <v>80</v>
      </c>
    </row>
    <row r="6" spans="1:23" x14ac:dyDescent="0.25">
      <c r="A6" s="26">
        <v>99</v>
      </c>
      <c r="B6" s="31">
        <v>258</v>
      </c>
      <c r="C6" s="4" t="s">
        <v>298</v>
      </c>
      <c r="D6" s="8" t="s">
        <v>315</v>
      </c>
      <c r="E6" s="8" t="s">
        <v>274</v>
      </c>
      <c r="F6" s="1">
        <v>0</v>
      </c>
      <c r="G6" s="1">
        <v>0</v>
      </c>
      <c r="H6" s="1">
        <v>0</v>
      </c>
      <c r="I6" s="1">
        <f>(F6*17)+(G6*10)+(H6*17)</f>
        <v>0</v>
      </c>
      <c r="J6" s="2">
        <f>I6</f>
        <v>0</v>
      </c>
      <c r="K6" s="2">
        <v>7</v>
      </c>
      <c r="L6" s="2" t="str">
        <f>IF(K6=4,"30",IF(K6=5,"40",IF(K6=6,"50",IF(K6=7,"60",IF(K6=8,"70",IF(K6=9,"80",IF(K6=10,"90",IF(K6=11,"100",IF(K6=12,"110","0")))))))))</f>
        <v>60</v>
      </c>
      <c r="M6" s="2"/>
      <c r="N6" s="2">
        <f>M6*5</f>
        <v>0</v>
      </c>
      <c r="O6" s="2"/>
      <c r="P6" s="2">
        <f>IF(O6&gt;=2,O6*10-10,O6*5)</f>
        <v>0</v>
      </c>
      <c r="Q6" s="2"/>
      <c r="R6" s="2">
        <f>Q6*10</f>
        <v>0</v>
      </c>
      <c r="S6" s="2"/>
      <c r="T6" s="2" t="str">
        <f>IF(S6&gt;69,"17",IF(S6&gt;66,"15",IF(S6&gt;59,"12",IF(S6&gt;49,"10","0"))))</f>
        <v>0</v>
      </c>
      <c r="U6" s="2">
        <v>62</v>
      </c>
      <c r="V6" s="2" t="str">
        <f>IF(U6&gt;50,"20",IF(U6&gt;1,"10","0"))</f>
        <v>20</v>
      </c>
      <c r="W6" s="2">
        <f>J6++L6+N6+P6+R6+T6+V6</f>
        <v>80</v>
      </c>
    </row>
    <row r="7" spans="1:23" x14ac:dyDescent="0.25">
      <c r="A7" s="26">
        <v>100</v>
      </c>
      <c r="B7" s="29">
        <v>177</v>
      </c>
      <c r="C7" s="4" t="s">
        <v>382</v>
      </c>
      <c r="D7" s="8" t="s">
        <v>294</v>
      </c>
      <c r="E7" s="8" t="s">
        <v>199</v>
      </c>
      <c r="F7" s="10">
        <v>0</v>
      </c>
      <c r="G7" s="10">
        <v>0</v>
      </c>
      <c r="H7" s="10">
        <v>0</v>
      </c>
      <c r="I7" s="10">
        <f>(F7*17)+(G7*10)+(H7*17)</f>
        <v>0</v>
      </c>
      <c r="J7" s="11">
        <f>I7</f>
        <v>0</v>
      </c>
      <c r="K7" s="11">
        <v>6</v>
      </c>
      <c r="L7" s="11" t="str">
        <f>IF(K7=4,"30",IF(K7=5,"40",IF(K7=6,"50",IF(K7=7,"60",IF(K7=8,"70",IF(K7=9,"80",IF(K7=10,"90",IF(K7=11,"100",IF(K7=12,"110","0")))))))))</f>
        <v>50</v>
      </c>
      <c r="M7" s="11"/>
      <c r="N7" s="11">
        <f>M7*5</f>
        <v>0</v>
      </c>
      <c r="O7" s="11">
        <v>1</v>
      </c>
      <c r="P7" s="11">
        <f>IF(O7&gt;=2,O7*10-10,O7*5)</f>
        <v>5</v>
      </c>
      <c r="Q7" s="11"/>
      <c r="R7" s="11">
        <f>Q7*10</f>
        <v>0</v>
      </c>
      <c r="S7" s="11"/>
      <c r="T7" s="11" t="str">
        <f>IF(S7&gt;69,"17",IF(S7&gt;66,"15",IF(S7&gt;59,"12",IF(S7&gt;49,"10","0"))))</f>
        <v>0</v>
      </c>
      <c r="U7" s="11">
        <v>54</v>
      </c>
      <c r="V7" s="11" t="str">
        <f>IF(U7&gt;50,"20",IF(U7&gt;1,"10","0"))</f>
        <v>20</v>
      </c>
      <c r="W7" s="23">
        <f>J7++L7+N7+P7+R7+T7+V7</f>
        <v>75</v>
      </c>
    </row>
    <row r="8" spans="1:23" x14ac:dyDescent="0.25">
      <c r="A8" s="26">
        <v>101</v>
      </c>
      <c r="B8" s="29">
        <v>178</v>
      </c>
      <c r="C8" s="4" t="s">
        <v>383</v>
      </c>
      <c r="D8" s="8" t="s">
        <v>315</v>
      </c>
      <c r="E8" s="8" t="s">
        <v>200</v>
      </c>
      <c r="F8" s="10">
        <v>0</v>
      </c>
      <c r="G8" s="10">
        <v>0</v>
      </c>
      <c r="H8" s="10">
        <v>0</v>
      </c>
      <c r="I8" s="10">
        <f>(F8*17)+(G8*10)+(H8*17)</f>
        <v>0</v>
      </c>
      <c r="J8" s="11">
        <f>I8</f>
        <v>0</v>
      </c>
      <c r="K8" s="11">
        <v>6</v>
      </c>
      <c r="L8" s="11" t="str">
        <f>IF(K8=4,"30",IF(K8=5,"40",IF(K8=6,"50",IF(K8=7,"60",IF(K8=8,"70",IF(K8=9,"80",IF(K8=10,"90",IF(K8=11,"100",IF(K8=12,"110","0")))))))))</f>
        <v>50</v>
      </c>
      <c r="M8" s="11"/>
      <c r="N8" s="11">
        <f>M8*5</f>
        <v>0</v>
      </c>
      <c r="O8" s="11">
        <v>1</v>
      </c>
      <c r="P8" s="11">
        <f>IF(O8&gt;=2,O8*10-10,O8*5)</f>
        <v>5</v>
      </c>
      <c r="Q8" s="11"/>
      <c r="R8" s="11">
        <f>Q8*10</f>
        <v>0</v>
      </c>
      <c r="S8" s="11"/>
      <c r="T8" s="11" t="str">
        <f>IF(S8&gt;69,"17",IF(S8&gt;66,"15",IF(S8&gt;59,"12",IF(S8&gt;49,"10","0"))))</f>
        <v>0</v>
      </c>
      <c r="U8" s="11">
        <v>52</v>
      </c>
      <c r="V8" s="11" t="str">
        <f>IF(U8&gt;50,"20",IF(U8&gt;1,"10","0"))</f>
        <v>20</v>
      </c>
      <c r="W8" s="23">
        <f>J8++L8+N8+P8+R8+T8+V8</f>
        <v>75</v>
      </c>
    </row>
    <row r="9" spans="1:23" x14ac:dyDescent="0.25">
      <c r="A9" s="26">
        <v>102</v>
      </c>
      <c r="B9" s="31">
        <v>264</v>
      </c>
      <c r="C9" s="4" t="s">
        <v>295</v>
      </c>
      <c r="D9" s="8" t="s">
        <v>294</v>
      </c>
      <c r="E9" s="8" t="s">
        <v>285</v>
      </c>
      <c r="F9" s="1">
        <v>0</v>
      </c>
      <c r="G9" s="1">
        <v>0</v>
      </c>
      <c r="H9" s="1">
        <v>0</v>
      </c>
      <c r="I9" s="1">
        <f>(F9*17)+(G9*10)+(H9*17)</f>
        <v>0</v>
      </c>
      <c r="J9" s="2">
        <f>I9</f>
        <v>0</v>
      </c>
      <c r="K9" s="2">
        <v>4</v>
      </c>
      <c r="L9" s="2" t="str">
        <f>IF(K9=4,"30",IF(K9=5,"40",IF(K9=6,"50",IF(K9=7,"60",IF(K9=8,"70",IF(K9=9,"80",IF(K9=10,"90",IF(K9=11,"100",IF(K9=12,"110","0")))))))))</f>
        <v>30</v>
      </c>
      <c r="M9" s="2"/>
      <c r="N9" s="2">
        <f>M9*5</f>
        <v>0</v>
      </c>
      <c r="O9" s="2">
        <v>4</v>
      </c>
      <c r="P9" s="2">
        <f>IF(O9&gt;=2,O9*10-10,O9*5)</f>
        <v>30</v>
      </c>
      <c r="Q9" s="2"/>
      <c r="R9" s="2">
        <f>Q9*10</f>
        <v>0</v>
      </c>
      <c r="S9" s="2"/>
      <c r="T9" s="2" t="str">
        <f>IF(S9&gt;69,"17",IF(S9&gt;66,"15",IF(S9&gt;59,"12",IF(S9&gt;49,"10","0"))))</f>
        <v>0</v>
      </c>
      <c r="U9" s="2">
        <v>43</v>
      </c>
      <c r="V9" s="2" t="str">
        <f>IF(U9&gt;50,"20",IF(U9&gt;1,"10","0"))</f>
        <v>10</v>
      </c>
      <c r="W9" s="2">
        <f>J9++L9+N9+P9+R9+T9+V9</f>
        <v>70</v>
      </c>
    </row>
    <row r="10" spans="1:23" x14ac:dyDescent="0.25">
      <c r="A10" s="26">
        <v>103</v>
      </c>
      <c r="B10" s="29">
        <v>28</v>
      </c>
      <c r="C10" s="4" t="s">
        <v>384</v>
      </c>
      <c r="D10" s="8" t="s">
        <v>315</v>
      </c>
      <c r="E10" s="8" t="s">
        <v>51</v>
      </c>
      <c r="F10" s="10">
        <v>0</v>
      </c>
      <c r="G10" s="10">
        <v>0</v>
      </c>
      <c r="H10" s="10">
        <v>0</v>
      </c>
      <c r="I10" s="10">
        <f>(F10*17)+(G10*10)+(H10*17)</f>
        <v>0</v>
      </c>
      <c r="J10" s="11">
        <f>I10</f>
        <v>0</v>
      </c>
      <c r="K10" s="11"/>
      <c r="L10" s="11" t="str">
        <f>IF(K10=4,"30",IF(K10=5,"40",IF(K10=6,"50",IF(K10=7,"60",IF(K10=8,"70",IF(K10=9,"80",IF(K10=10,"90",IF(K10=11,"100",IF(K10=12,"110","0")))))))))</f>
        <v>0</v>
      </c>
      <c r="M10" s="11">
        <v>3</v>
      </c>
      <c r="N10" s="11">
        <f>M10*5</f>
        <v>15</v>
      </c>
      <c r="O10" s="11">
        <v>3</v>
      </c>
      <c r="P10" s="11">
        <f>IF(O10&gt;=2,O10*10-10,O10*5)</f>
        <v>20</v>
      </c>
      <c r="Q10" s="11"/>
      <c r="R10" s="11">
        <f>Q10*10</f>
        <v>0</v>
      </c>
      <c r="S10" s="11">
        <v>67</v>
      </c>
      <c r="T10" s="11" t="str">
        <f>IF(S10&gt;69,"17",IF(S10&gt;66,"15",IF(S10&gt;59,"12",IF(S10&gt;49,"10","0"))))</f>
        <v>15</v>
      </c>
      <c r="U10" s="11">
        <v>48</v>
      </c>
      <c r="V10" s="11" t="str">
        <f>IF(U10&gt;50,"20",IF(U10&gt;1,"10","0"))</f>
        <v>10</v>
      </c>
      <c r="W10" s="23">
        <f>J10++L10+N10+P10+R10+T10+V10</f>
        <v>60</v>
      </c>
    </row>
    <row r="11" spans="1:23" x14ac:dyDescent="0.25">
      <c r="A11" s="26">
        <v>104</v>
      </c>
      <c r="B11" s="29">
        <v>149</v>
      </c>
      <c r="C11" s="4" t="s">
        <v>310</v>
      </c>
      <c r="D11" s="8" t="s">
        <v>292</v>
      </c>
      <c r="E11" s="8" t="s">
        <v>171</v>
      </c>
      <c r="F11" s="10">
        <v>0</v>
      </c>
      <c r="G11" s="10">
        <v>0</v>
      </c>
      <c r="H11" s="10">
        <v>0</v>
      </c>
      <c r="I11" s="10">
        <f>(F11*17)+(G11*10)+(H11*17)</f>
        <v>0</v>
      </c>
      <c r="J11" s="11">
        <f>I11</f>
        <v>0</v>
      </c>
      <c r="K11" s="11">
        <v>4</v>
      </c>
      <c r="L11" s="11" t="str">
        <f>IF(K11=4,"30",IF(K11=5,"40",IF(K11=6,"50",IF(K11=7,"60",IF(K11=8,"70",IF(K11=9,"80",IF(K11=10,"90",IF(K11=11,"100",IF(K11=12,"110","0")))))))))</f>
        <v>30</v>
      </c>
      <c r="M11" s="11"/>
      <c r="N11" s="11">
        <f>M11*5</f>
        <v>0</v>
      </c>
      <c r="O11" s="11">
        <v>3</v>
      </c>
      <c r="P11" s="11">
        <f>IF(O11&gt;=2,O11*10-10,O11*5)</f>
        <v>20</v>
      </c>
      <c r="Q11" s="11"/>
      <c r="R11" s="11">
        <f>Q11*10</f>
        <v>0</v>
      </c>
      <c r="S11" s="11"/>
      <c r="T11" s="11" t="str">
        <f>IF(S11&gt;69,"17",IF(S11&gt;66,"15",IF(S11&gt;59,"12",IF(S11&gt;49,"10","0"))))</f>
        <v>0</v>
      </c>
      <c r="U11" s="11">
        <v>40</v>
      </c>
      <c r="V11" s="11" t="str">
        <f>IF(U11&gt;50,"20",IF(U11&gt;1,"10","0"))</f>
        <v>10</v>
      </c>
      <c r="W11" s="23">
        <f>J11++L11+N11+P11+R11+T11+V11</f>
        <v>60</v>
      </c>
    </row>
    <row r="12" spans="1:23" x14ac:dyDescent="0.25">
      <c r="A12" s="26">
        <v>105</v>
      </c>
      <c r="B12" s="29">
        <v>204</v>
      </c>
      <c r="C12" s="4" t="s">
        <v>385</v>
      </c>
      <c r="D12" s="8" t="s">
        <v>303</v>
      </c>
      <c r="E12" s="8" t="s">
        <v>225</v>
      </c>
      <c r="F12" s="10">
        <v>0</v>
      </c>
      <c r="G12" s="10">
        <v>0</v>
      </c>
      <c r="H12" s="10">
        <v>0</v>
      </c>
      <c r="I12" s="10">
        <f>(F12*17)+(G12*10)+(H12*17)</f>
        <v>0</v>
      </c>
      <c r="J12" s="11">
        <f>I12</f>
        <v>0</v>
      </c>
      <c r="K12" s="11">
        <v>4</v>
      </c>
      <c r="L12" s="11" t="str">
        <f>IF(K12=4,"30",IF(K12=5,"40",IF(K12=6,"50",IF(K12=7,"60",IF(K12=8,"70",IF(K12=9,"80",IF(K12=10,"90",IF(K12=11,"100",IF(K12=12,"110","0")))))))))</f>
        <v>30</v>
      </c>
      <c r="M12" s="11"/>
      <c r="N12" s="11">
        <f>M12*5</f>
        <v>0</v>
      </c>
      <c r="O12" s="11">
        <v>3</v>
      </c>
      <c r="P12" s="11">
        <f>IF(O12&gt;=2,O12*10-10,O12*5)</f>
        <v>20</v>
      </c>
      <c r="Q12" s="11"/>
      <c r="R12" s="11">
        <f>Q12*10</f>
        <v>0</v>
      </c>
      <c r="S12" s="11"/>
      <c r="T12" s="11" t="str">
        <f>IF(S12&gt;69,"17",IF(S12&gt;66,"15",IF(S12&gt;59,"12",IF(S12&gt;49,"10","0"))))</f>
        <v>0</v>
      </c>
      <c r="U12" s="11">
        <v>39</v>
      </c>
      <c r="V12" s="11" t="str">
        <f>IF(U12&gt;50,"20",IF(U12&gt;1,"10","0"))</f>
        <v>10</v>
      </c>
      <c r="W12" s="23">
        <f>J12++L12+N12+P12+R12+T12+V12</f>
        <v>60</v>
      </c>
    </row>
    <row r="13" spans="1:23" x14ac:dyDescent="0.25">
      <c r="A13" s="26">
        <v>106</v>
      </c>
      <c r="B13" s="29">
        <v>241</v>
      </c>
      <c r="C13" s="4" t="s">
        <v>386</v>
      </c>
      <c r="D13" s="8" t="s">
        <v>311</v>
      </c>
      <c r="E13" s="8" t="s">
        <v>262</v>
      </c>
      <c r="F13" s="10">
        <v>0</v>
      </c>
      <c r="G13" s="10">
        <v>0</v>
      </c>
      <c r="H13" s="10">
        <v>0</v>
      </c>
      <c r="I13" s="10">
        <f>(F13*17)+(G13*10)+(H13*17)</f>
        <v>0</v>
      </c>
      <c r="J13" s="11">
        <f>I13</f>
        <v>0</v>
      </c>
      <c r="K13" s="11"/>
      <c r="L13" s="11" t="str">
        <f>IF(K13=4,"30",IF(K13=5,"40",IF(K13=6,"50",IF(K13=7,"60",IF(K13=8,"70",IF(K13=9,"80",IF(K13=10,"90",IF(K13=11,"100",IF(K13=12,"110","0")))))))))</f>
        <v>0</v>
      </c>
      <c r="M13" s="11">
        <v>3</v>
      </c>
      <c r="N13" s="11">
        <f>M13*5</f>
        <v>15</v>
      </c>
      <c r="O13" s="11">
        <v>3</v>
      </c>
      <c r="P13" s="11">
        <f>IF(O13&gt;=2,O13*10-10,O13*5)</f>
        <v>20</v>
      </c>
      <c r="Q13" s="11"/>
      <c r="R13" s="11">
        <f>Q13*10</f>
        <v>0</v>
      </c>
      <c r="S13" s="11">
        <v>67</v>
      </c>
      <c r="T13" s="11" t="str">
        <f>IF(S13&gt;69,"17",IF(S13&gt;66,"15",IF(S13&gt;59,"12",IF(S13&gt;49,"10","0"))))</f>
        <v>15</v>
      </c>
      <c r="U13" s="11">
        <v>33</v>
      </c>
      <c r="V13" s="11" t="str">
        <f>IF(U13&gt;50,"20",IF(U13&gt;1,"10","0"))</f>
        <v>10</v>
      </c>
      <c r="W13" s="23">
        <f>J13++L13+N13+P13+R13+T13+V13</f>
        <v>60</v>
      </c>
    </row>
    <row r="14" spans="1:23" x14ac:dyDescent="0.25">
      <c r="A14" s="26">
        <v>107</v>
      </c>
      <c r="B14" s="29">
        <v>231</v>
      </c>
      <c r="C14" s="4" t="s">
        <v>387</v>
      </c>
      <c r="D14" s="8" t="s">
        <v>359</v>
      </c>
      <c r="E14" s="8" t="s">
        <v>252</v>
      </c>
      <c r="F14" s="10">
        <v>0</v>
      </c>
      <c r="G14" s="10">
        <v>0</v>
      </c>
      <c r="H14" s="10">
        <v>0</v>
      </c>
      <c r="I14" s="10">
        <f>(F14*17)+(G14*10)+(H14*17)</f>
        <v>0</v>
      </c>
      <c r="J14" s="11">
        <f>I14</f>
        <v>0</v>
      </c>
      <c r="K14" s="11"/>
      <c r="L14" s="11" t="str">
        <f>IF(K14=4,"30",IF(K14=5,"40",IF(K14=6,"50",IF(K14=7,"60",IF(K14=8,"70",IF(K14=9,"80",IF(K14=10,"90",IF(K14=11,"100",IF(K14=12,"110","0")))))))))</f>
        <v>0</v>
      </c>
      <c r="M14" s="11"/>
      <c r="N14" s="11">
        <f>M14*5</f>
        <v>0</v>
      </c>
      <c r="O14" s="11">
        <v>4</v>
      </c>
      <c r="P14" s="11">
        <f>IF(O14&gt;=2,O14*10-10,O14*5)</f>
        <v>30</v>
      </c>
      <c r="Q14" s="11"/>
      <c r="R14" s="11">
        <f>Q14*10</f>
        <v>0</v>
      </c>
      <c r="S14" s="11">
        <v>74</v>
      </c>
      <c r="T14" s="11" t="str">
        <f>IF(S14&gt;69,"17",IF(S14&gt;66,"15",IF(S14&gt;59,"12",IF(S14&gt;49,"10","0"))))</f>
        <v>17</v>
      </c>
      <c r="U14" s="11">
        <v>41</v>
      </c>
      <c r="V14" s="11" t="str">
        <f>IF(U14&gt;50,"20",IF(U14&gt;1,"10","0"))</f>
        <v>10</v>
      </c>
      <c r="W14" s="23">
        <f>J14++L14+N14+P14+R14+T14+V14</f>
        <v>57</v>
      </c>
    </row>
    <row r="15" spans="1:23" x14ac:dyDescent="0.25">
      <c r="A15" s="26">
        <v>108</v>
      </c>
      <c r="B15" s="29">
        <v>23</v>
      </c>
      <c r="C15" s="4" t="s">
        <v>388</v>
      </c>
      <c r="D15" s="8" t="s">
        <v>294</v>
      </c>
      <c r="E15" s="8" t="s">
        <v>46</v>
      </c>
      <c r="F15" s="10">
        <v>0</v>
      </c>
      <c r="G15" s="10">
        <v>0</v>
      </c>
      <c r="H15" s="10">
        <v>0</v>
      </c>
      <c r="I15" s="10">
        <f>(F15*17)+(G15*10)+(H15*17)</f>
        <v>0</v>
      </c>
      <c r="J15" s="11">
        <f>I15</f>
        <v>0</v>
      </c>
      <c r="K15" s="11"/>
      <c r="L15" s="11" t="str">
        <f>IF(K15=4,"30",IF(K15=5,"40",IF(K15=6,"50",IF(K15=7,"60",IF(K15=8,"70",IF(K15=9,"80",IF(K15=10,"90",IF(K15=11,"100",IF(K15=12,"110","0")))))))))</f>
        <v>0</v>
      </c>
      <c r="M15" s="11">
        <v>3</v>
      </c>
      <c r="N15" s="11">
        <f>M15*5</f>
        <v>15</v>
      </c>
      <c r="O15" s="11">
        <v>3</v>
      </c>
      <c r="P15" s="11">
        <f>IF(O15&gt;=2,O15*10-10,O15*5)</f>
        <v>20</v>
      </c>
      <c r="Q15" s="11"/>
      <c r="R15" s="11">
        <f>Q15*10</f>
        <v>0</v>
      </c>
      <c r="S15" s="11"/>
      <c r="T15" s="11" t="str">
        <f>IF(S15&gt;69,"17",IF(S15&gt;66,"15",IF(S15&gt;59,"12",IF(S15&gt;49,"10","0"))))</f>
        <v>0</v>
      </c>
      <c r="U15" s="11">
        <v>53</v>
      </c>
      <c r="V15" s="11" t="str">
        <f>IF(U15&gt;50,"20",IF(U15&gt;1,"10","0"))</f>
        <v>20</v>
      </c>
      <c r="W15" s="23">
        <f>J15++L15+N15+P15+R15+T15+V15</f>
        <v>55</v>
      </c>
    </row>
    <row r="16" spans="1:23" x14ac:dyDescent="0.25">
      <c r="A16" s="26">
        <v>109</v>
      </c>
      <c r="B16" s="29">
        <v>156</v>
      </c>
      <c r="C16" s="4" t="s">
        <v>389</v>
      </c>
      <c r="D16" s="8" t="s">
        <v>311</v>
      </c>
      <c r="E16" s="8" t="s">
        <v>178</v>
      </c>
      <c r="F16" s="10">
        <v>0</v>
      </c>
      <c r="G16" s="10">
        <v>0</v>
      </c>
      <c r="H16" s="10">
        <v>0</v>
      </c>
      <c r="I16" s="10">
        <f>(F16*17)+(G16*10)+(H16*17)</f>
        <v>0</v>
      </c>
      <c r="J16" s="11">
        <f>I16</f>
        <v>0</v>
      </c>
      <c r="K16" s="11">
        <v>5</v>
      </c>
      <c r="L16" s="11" t="str">
        <f>IF(K16=4,"30",IF(K16=5,"40",IF(K16=6,"50",IF(K16=7,"60",IF(K16=8,"70",IF(K16=9,"80",IF(K16=10,"90",IF(K16=11,"100",IF(K16=12,"110","0")))))))))</f>
        <v>40</v>
      </c>
      <c r="M16" s="11"/>
      <c r="N16" s="11">
        <f>M16*5</f>
        <v>0</v>
      </c>
      <c r="O16" s="11">
        <v>1</v>
      </c>
      <c r="P16" s="11">
        <f>IF(O16&gt;=2,O16*10-10,O16*5)</f>
        <v>5</v>
      </c>
      <c r="Q16" s="11"/>
      <c r="R16" s="11">
        <f>Q16*10</f>
        <v>0</v>
      </c>
      <c r="S16" s="11"/>
      <c r="T16" s="11" t="str">
        <f>IF(S16&gt;69,"17",IF(S16&gt;66,"15",IF(S16&gt;59,"12",IF(S16&gt;49,"10","0"))))</f>
        <v>0</v>
      </c>
      <c r="U16" s="11">
        <v>25</v>
      </c>
      <c r="V16" s="11" t="str">
        <f>IF(U16&gt;50,"20",IF(U16&gt;1,"10","0"))</f>
        <v>10</v>
      </c>
      <c r="W16" s="23">
        <f>J16++L16+N16+P16+R16+T16+V16</f>
        <v>55</v>
      </c>
    </row>
    <row r="17" spans="1:23" x14ac:dyDescent="0.25">
      <c r="A17" s="26">
        <v>110</v>
      </c>
      <c r="B17" s="29">
        <v>198</v>
      </c>
      <c r="C17" s="4" t="s">
        <v>390</v>
      </c>
      <c r="D17" s="8" t="s">
        <v>296</v>
      </c>
      <c r="E17" s="8" t="s">
        <v>219</v>
      </c>
      <c r="F17" s="10">
        <v>0</v>
      </c>
      <c r="G17" s="10">
        <v>0</v>
      </c>
      <c r="H17" s="10">
        <v>0</v>
      </c>
      <c r="I17" s="10">
        <f>(F17*17)+(G17*10)+(H17*17)</f>
        <v>0</v>
      </c>
      <c r="J17" s="11">
        <f>I17</f>
        <v>0</v>
      </c>
      <c r="K17" s="11">
        <v>4</v>
      </c>
      <c r="L17" s="11" t="str">
        <f>IF(K17=4,"30",IF(K17=5,"40",IF(K17=6,"50",IF(K17=7,"60",IF(K17=8,"70",IF(K17=9,"80",IF(K17=10,"90",IF(K17=11,"100",IF(K17=12,"110","0")))))))))</f>
        <v>30</v>
      </c>
      <c r="M17" s="11"/>
      <c r="N17" s="11">
        <f>M17*5</f>
        <v>0</v>
      </c>
      <c r="O17" s="11">
        <v>1</v>
      </c>
      <c r="P17" s="11">
        <f>IF(O17&gt;=2,O17*10-10,O17*5)</f>
        <v>5</v>
      </c>
      <c r="Q17" s="11"/>
      <c r="R17" s="11">
        <f>Q17*10</f>
        <v>0</v>
      </c>
      <c r="S17" s="11"/>
      <c r="T17" s="11" t="str">
        <f>IF(S17&gt;69,"17",IF(S17&gt;66,"15",IF(S17&gt;59,"12",IF(S17&gt;49,"10","0"))))</f>
        <v>0</v>
      </c>
      <c r="U17" s="11">
        <v>52</v>
      </c>
      <c r="V17" s="11" t="str">
        <f>IF(U17&gt;50,"20",IF(U17&gt;1,"10","0"))</f>
        <v>20</v>
      </c>
      <c r="W17" s="23">
        <f>J17++L17+N17+P17+R17+T17+V17</f>
        <v>55</v>
      </c>
    </row>
    <row r="18" spans="1:23" x14ac:dyDescent="0.25">
      <c r="A18" s="26">
        <v>111</v>
      </c>
      <c r="B18" s="31">
        <v>267</v>
      </c>
      <c r="C18" s="4" t="s">
        <v>391</v>
      </c>
      <c r="D18" s="8" t="s">
        <v>314</v>
      </c>
      <c r="E18" s="8" t="s">
        <v>288</v>
      </c>
      <c r="F18" s="1">
        <v>0</v>
      </c>
      <c r="G18" s="1">
        <v>0</v>
      </c>
      <c r="H18" s="1">
        <v>0</v>
      </c>
      <c r="I18" s="1">
        <f>(F18*17)+(G18*10)+(H18*17)</f>
        <v>0</v>
      </c>
      <c r="J18" s="2">
        <f>I18</f>
        <v>0</v>
      </c>
      <c r="K18" s="2">
        <v>4</v>
      </c>
      <c r="L18" s="2" t="str">
        <f>IF(K18=4,"30",IF(K18=5,"40",IF(K18=6,"50",IF(K18=7,"60",IF(K18=8,"70",IF(K18=9,"80",IF(K18=10,"90",IF(K18=11,"100",IF(K18=12,"110","0")))))))))</f>
        <v>30</v>
      </c>
      <c r="M18" s="2"/>
      <c r="N18" s="2">
        <f>M18*5</f>
        <v>0</v>
      </c>
      <c r="O18" s="2">
        <v>1</v>
      </c>
      <c r="P18" s="2">
        <f>IF(O18&gt;=2,O18*10-10,O18*5)</f>
        <v>5</v>
      </c>
      <c r="Q18" s="2"/>
      <c r="R18" s="2">
        <f>Q18*10</f>
        <v>0</v>
      </c>
      <c r="S18" s="2"/>
      <c r="T18" s="2" t="str">
        <f>IF(S18&gt;69,"17",IF(S18&gt;66,"15",IF(S18&gt;59,"12",IF(S18&gt;49,"10","0"))))</f>
        <v>0</v>
      </c>
      <c r="U18" s="2">
        <v>52</v>
      </c>
      <c r="V18" s="2" t="str">
        <f>IF(U18&gt;50,"20",IF(U18&gt;1,"10","0"))</f>
        <v>20</v>
      </c>
      <c r="W18" s="2">
        <f>J18++L18+N18+P18+R18+T18+V18</f>
        <v>55</v>
      </c>
    </row>
    <row r="19" spans="1:23" x14ac:dyDescent="0.25">
      <c r="A19" s="26">
        <v>112</v>
      </c>
      <c r="B19" s="31">
        <v>268</v>
      </c>
      <c r="C19" s="4" t="s">
        <v>347</v>
      </c>
      <c r="D19" s="8" t="s">
        <v>311</v>
      </c>
      <c r="E19" s="8" t="s">
        <v>289</v>
      </c>
      <c r="F19" s="1">
        <v>0</v>
      </c>
      <c r="G19" s="1">
        <v>0</v>
      </c>
      <c r="H19" s="1">
        <v>0</v>
      </c>
      <c r="I19" s="1">
        <f>(F19*17)+(G19*10)+(H19*17)</f>
        <v>0</v>
      </c>
      <c r="J19" s="2">
        <f>I19</f>
        <v>0</v>
      </c>
      <c r="K19" s="2">
        <v>5</v>
      </c>
      <c r="L19" s="2" t="str">
        <f>IF(K19=4,"30",IF(K19=5,"40",IF(K19=6,"50",IF(K19=7,"60",IF(K19=8,"70",IF(K19=9,"80",IF(K19=10,"90",IF(K19=11,"100",IF(K19=12,"110","0")))))))))</f>
        <v>40</v>
      </c>
      <c r="M19" s="2"/>
      <c r="N19" s="2">
        <f>M19*5</f>
        <v>0</v>
      </c>
      <c r="O19" s="2">
        <v>1</v>
      </c>
      <c r="P19" s="2">
        <f>IF(O19&gt;=2,O19*10-10,O19*5)</f>
        <v>5</v>
      </c>
      <c r="Q19" s="2"/>
      <c r="R19" s="2">
        <f>Q19*10</f>
        <v>0</v>
      </c>
      <c r="S19" s="2"/>
      <c r="T19" s="2" t="str">
        <f>IF(S19&gt;69,"17",IF(S19&gt;66,"15",IF(S19&gt;59,"12",IF(S19&gt;49,"10","0"))))</f>
        <v>0</v>
      </c>
      <c r="U19" s="2">
        <v>46</v>
      </c>
      <c r="V19" s="2" t="str">
        <f>IF(U19&gt;50,"20",IF(U19&gt;1,"10","0"))</f>
        <v>10</v>
      </c>
      <c r="W19" s="2">
        <f>J19++L19+N19+P19+R19+T19+V19</f>
        <v>55</v>
      </c>
    </row>
    <row r="20" spans="1:23" x14ac:dyDescent="0.25">
      <c r="A20" s="26">
        <v>113</v>
      </c>
      <c r="B20" s="31">
        <v>269</v>
      </c>
      <c r="C20" s="4" t="s">
        <v>339</v>
      </c>
      <c r="D20" s="8" t="s">
        <v>322</v>
      </c>
      <c r="E20" s="8" t="s">
        <v>290</v>
      </c>
      <c r="F20" s="1">
        <v>0</v>
      </c>
      <c r="G20" s="1">
        <v>0</v>
      </c>
      <c r="H20" s="1">
        <v>0</v>
      </c>
      <c r="I20" s="1">
        <f>(F20*17)+(G20*10)+(H20*17)</f>
        <v>0</v>
      </c>
      <c r="J20" s="2">
        <f>I20</f>
        <v>0</v>
      </c>
      <c r="K20" s="2">
        <v>4</v>
      </c>
      <c r="L20" s="2" t="str">
        <f>IF(K20=4,"30",IF(K20=5,"40",IF(K20=6,"50",IF(K20=7,"60",IF(K20=8,"70",IF(K20=9,"80",IF(K20=10,"90",IF(K20=11,"100",IF(K20=12,"110","0")))))))))</f>
        <v>30</v>
      </c>
      <c r="M20" s="2"/>
      <c r="N20" s="2">
        <f>M20*5</f>
        <v>0</v>
      </c>
      <c r="O20" s="2">
        <v>1</v>
      </c>
      <c r="P20" s="2">
        <f>IF(O20&gt;=2,O20*10-10,O20*5)</f>
        <v>5</v>
      </c>
      <c r="Q20" s="2"/>
      <c r="R20" s="2">
        <f>Q20*10</f>
        <v>0</v>
      </c>
      <c r="S20" s="2"/>
      <c r="T20" s="2" t="str">
        <f>IF(S20&gt;69,"17",IF(S20&gt;66,"15",IF(S20&gt;59,"12",IF(S20&gt;49,"10","0"))))</f>
        <v>0</v>
      </c>
      <c r="U20" s="2">
        <v>56</v>
      </c>
      <c r="V20" s="2" t="str">
        <f>IF(U20&gt;50,"20",IF(U20&gt;1,"10","0"))</f>
        <v>20</v>
      </c>
      <c r="W20" s="2">
        <f>J20++L20+N20+P20+R20+T20+V20</f>
        <v>55</v>
      </c>
    </row>
    <row r="21" spans="1:23" x14ac:dyDescent="0.25">
      <c r="A21" s="26">
        <v>114</v>
      </c>
      <c r="B21" s="29">
        <v>184</v>
      </c>
      <c r="C21" s="4" t="s">
        <v>396</v>
      </c>
      <c r="D21" s="8" t="s">
        <v>395</v>
      </c>
      <c r="E21" s="8" t="s">
        <v>206</v>
      </c>
      <c r="F21" s="10">
        <v>0</v>
      </c>
      <c r="G21" s="10">
        <v>0</v>
      </c>
      <c r="H21" s="10">
        <v>0</v>
      </c>
      <c r="I21" s="10">
        <f>(F21*17)+(G21*10)+(H21*17)</f>
        <v>0</v>
      </c>
      <c r="J21" s="11">
        <f>I21</f>
        <v>0</v>
      </c>
      <c r="K21" s="11"/>
      <c r="L21" s="11" t="str">
        <f>IF(K21=4,"30",IF(K21=5,"40",IF(K21=6,"50",IF(K21=7,"60",IF(K21=8,"70",IF(K21=9,"80",IF(K21=10,"90",IF(K21=11,"100",IF(K21=12,"110","0")))))))))</f>
        <v>0</v>
      </c>
      <c r="M21" s="11">
        <v>3</v>
      </c>
      <c r="N21" s="11">
        <f>M21*5</f>
        <v>15</v>
      </c>
      <c r="O21" s="11">
        <v>2</v>
      </c>
      <c r="P21" s="11">
        <f>IF(O21&gt;=2,O21*10-10,O21*5)</f>
        <v>10</v>
      </c>
      <c r="Q21" s="11"/>
      <c r="R21" s="11">
        <f>Q21*10</f>
        <v>0</v>
      </c>
      <c r="S21" s="11">
        <v>75</v>
      </c>
      <c r="T21" s="11" t="str">
        <f>IF(S21&gt;69,"17",IF(S21&gt;66,"15",IF(S21&gt;59,"12",IF(S21&gt;49,"10","0"))))</f>
        <v>17</v>
      </c>
      <c r="U21" s="11">
        <v>50</v>
      </c>
      <c r="V21" s="11" t="str">
        <f>IF(U21&gt;50,"20",IF(U21&gt;1,"10","0"))</f>
        <v>10</v>
      </c>
      <c r="W21" s="23">
        <f>J21++L21+N21+P21+R21+T21+V21</f>
        <v>52</v>
      </c>
    </row>
    <row r="22" spans="1:23" x14ac:dyDescent="0.25">
      <c r="A22" s="26">
        <v>115</v>
      </c>
      <c r="B22" s="29">
        <v>109</v>
      </c>
      <c r="C22" s="4" t="s">
        <v>392</v>
      </c>
      <c r="D22" s="8" t="s">
        <v>296</v>
      </c>
      <c r="E22" s="8" t="s">
        <v>132</v>
      </c>
      <c r="F22" s="10">
        <v>0</v>
      </c>
      <c r="G22" s="10">
        <v>0</v>
      </c>
      <c r="H22" s="10">
        <v>0</v>
      </c>
      <c r="I22" s="10">
        <f>(F22*17)+(G22*10)+(H22*17)</f>
        <v>0</v>
      </c>
      <c r="J22" s="11">
        <f>I22</f>
        <v>0</v>
      </c>
      <c r="K22" s="11">
        <v>5</v>
      </c>
      <c r="L22" s="11" t="str">
        <f>IF(K22=4,"30",IF(K22=5,"40",IF(K22=6,"50",IF(K22=7,"60",IF(K22=8,"70",IF(K22=9,"80",IF(K22=10,"90",IF(K22=11,"100",IF(K22=12,"110","0")))))))))</f>
        <v>40</v>
      </c>
      <c r="M22" s="11"/>
      <c r="N22" s="11">
        <f>M22*5</f>
        <v>0</v>
      </c>
      <c r="O22" s="11"/>
      <c r="P22" s="11">
        <f>IF(O22&gt;=2,O22*10-10,O22*5)</f>
        <v>0</v>
      </c>
      <c r="Q22" s="11"/>
      <c r="R22" s="11">
        <f>Q22*10</f>
        <v>0</v>
      </c>
      <c r="S22" s="11"/>
      <c r="T22" s="11" t="str">
        <f>IF(S22&gt;69,"17",IF(S22&gt;66,"15",IF(S22&gt;59,"12",IF(S22&gt;49,"10","0"))))</f>
        <v>0</v>
      </c>
      <c r="U22" s="11">
        <v>33</v>
      </c>
      <c r="V22" s="11" t="str">
        <f>IF(U22&gt;50,"20",IF(U22&gt;1,"10","0"))</f>
        <v>10</v>
      </c>
      <c r="W22" s="23">
        <f>J22++L22+N22+P22+R22+T22+V22</f>
        <v>50</v>
      </c>
    </row>
    <row r="23" spans="1:23" x14ac:dyDescent="0.25">
      <c r="A23" s="26">
        <v>116</v>
      </c>
      <c r="B23" s="29">
        <v>171</v>
      </c>
      <c r="C23" s="4" t="s">
        <v>393</v>
      </c>
      <c r="D23" s="8" t="s">
        <v>294</v>
      </c>
      <c r="E23" s="8" t="s">
        <v>193</v>
      </c>
      <c r="F23" s="10">
        <v>0</v>
      </c>
      <c r="G23" s="10">
        <v>0</v>
      </c>
      <c r="H23" s="10">
        <v>0</v>
      </c>
      <c r="I23" s="10">
        <f>(F23*17)+(G23*10)+(H23*17)</f>
        <v>0</v>
      </c>
      <c r="J23" s="11">
        <f>I23</f>
        <v>0</v>
      </c>
      <c r="K23" s="11">
        <v>4</v>
      </c>
      <c r="L23" s="11" t="str">
        <f>IF(K23=4,"30",IF(K23=5,"40",IF(K23=6,"50",IF(K23=7,"60",IF(K23=8,"70",IF(K23=9,"80",IF(K23=10,"90",IF(K23=11,"100",IF(K23=12,"110","0")))))))))</f>
        <v>30</v>
      </c>
      <c r="M23" s="11"/>
      <c r="N23" s="11">
        <f>M23*5</f>
        <v>0</v>
      </c>
      <c r="O23" s="11">
        <v>2</v>
      </c>
      <c r="P23" s="11">
        <f>IF(O23&gt;=2,O23*10-10,O23*5)</f>
        <v>10</v>
      </c>
      <c r="Q23" s="11"/>
      <c r="R23" s="11">
        <f>Q23*10</f>
        <v>0</v>
      </c>
      <c r="S23" s="11"/>
      <c r="T23" s="11" t="str">
        <f>IF(S23&gt;69,"17",IF(S23&gt;66,"15",IF(S23&gt;59,"12",IF(S23&gt;49,"10","0"))))</f>
        <v>0</v>
      </c>
      <c r="U23" s="11">
        <v>47</v>
      </c>
      <c r="V23" s="11" t="str">
        <f>IF(U23&gt;50,"20",IF(U23&gt;1,"10","0"))</f>
        <v>10</v>
      </c>
      <c r="W23" s="23">
        <f>J23++L23+N23+P23+R23+T23+V23</f>
        <v>50</v>
      </c>
    </row>
    <row r="24" spans="1:23" x14ac:dyDescent="0.25">
      <c r="A24" s="26">
        <v>117</v>
      </c>
      <c r="B24" s="29">
        <v>197</v>
      </c>
      <c r="C24" s="4" t="s">
        <v>393</v>
      </c>
      <c r="D24" s="8" t="s">
        <v>303</v>
      </c>
      <c r="E24" s="8" t="s">
        <v>218</v>
      </c>
      <c r="F24" s="10">
        <v>0</v>
      </c>
      <c r="G24" s="10">
        <v>0</v>
      </c>
      <c r="H24" s="10">
        <v>0</v>
      </c>
      <c r="I24" s="10">
        <f>(F24*17)+(G24*10)+(H24*17)</f>
        <v>0</v>
      </c>
      <c r="J24" s="11">
        <f>I24</f>
        <v>0</v>
      </c>
      <c r="K24" s="11"/>
      <c r="L24" s="11" t="str">
        <f>IF(K24=4,"30",IF(K24=5,"40",IF(K24=6,"50",IF(K24=7,"60",IF(K24=8,"70",IF(K24=9,"80",IF(K24=10,"90",IF(K24=11,"100",IF(K24=12,"110","0")))))))))</f>
        <v>0</v>
      </c>
      <c r="M24" s="11"/>
      <c r="N24" s="11">
        <f>M24*5</f>
        <v>0</v>
      </c>
      <c r="O24" s="11">
        <v>5</v>
      </c>
      <c r="P24" s="11">
        <f>IF(O24&gt;=2,O24*10-10,O24*5)</f>
        <v>40</v>
      </c>
      <c r="Q24" s="11"/>
      <c r="R24" s="11">
        <f>Q24*10</f>
        <v>0</v>
      </c>
      <c r="S24" s="11"/>
      <c r="T24" s="11" t="str">
        <f>IF(S24&gt;69,"17",IF(S24&gt;66,"15",IF(S24&gt;59,"12",IF(S24&gt;49,"10","0"))))</f>
        <v>0</v>
      </c>
      <c r="U24" s="11">
        <v>32</v>
      </c>
      <c r="V24" s="11" t="str">
        <f>IF(U24&gt;50,"20",IF(U24&gt;1,"10","0"))</f>
        <v>10</v>
      </c>
      <c r="W24" s="23">
        <f>J24++L24+N24+P24+R24+T24+V24</f>
        <v>50</v>
      </c>
    </row>
    <row r="25" spans="1:23" x14ac:dyDescent="0.25">
      <c r="A25" s="26">
        <v>118</v>
      </c>
      <c r="B25" s="29">
        <v>203</v>
      </c>
      <c r="C25" s="4" t="s">
        <v>394</v>
      </c>
      <c r="D25" s="8" t="s">
        <v>319</v>
      </c>
      <c r="E25" s="8" t="s">
        <v>224</v>
      </c>
      <c r="F25" s="10">
        <v>0</v>
      </c>
      <c r="G25" s="10">
        <v>0</v>
      </c>
      <c r="H25" s="10">
        <v>0</v>
      </c>
      <c r="I25" s="10">
        <f>(F25*17)+(G25*10)+(H25*17)</f>
        <v>0</v>
      </c>
      <c r="J25" s="11">
        <f>I25</f>
        <v>0</v>
      </c>
      <c r="K25" s="11">
        <v>4</v>
      </c>
      <c r="L25" s="11" t="str">
        <f>IF(K25=4,"30",IF(K25=5,"40",IF(K25=6,"50",IF(K25=7,"60",IF(K25=8,"70",IF(K25=9,"80",IF(K25=10,"90",IF(K25=11,"100",IF(K25=12,"110","0")))))))))</f>
        <v>30</v>
      </c>
      <c r="M25" s="11"/>
      <c r="N25" s="11">
        <f>M25*5</f>
        <v>0</v>
      </c>
      <c r="O25" s="11">
        <v>2</v>
      </c>
      <c r="P25" s="11">
        <f>IF(O25&gt;=2,O25*10-10,O25*5)</f>
        <v>10</v>
      </c>
      <c r="Q25" s="11"/>
      <c r="R25" s="11">
        <f>Q25*10</f>
        <v>0</v>
      </c>
      <c r="S25" s="11"/>
      <c r="T25" s="11" t="str">
        <f>IF(S25&gt;69,"17",IF(S25&gt;66,"15",IF(S25&gt;59,"12",IF(S25&gt;49,"10","0"))))</f>
        <v>0</v>
      </c>
      <c r="U25" s="11">
        <v>40</v>
      </c>
      <c r="V25" s="11" t="str">
        <f>IF(U25&gt;50,"20",IF(U25&gt;1,"10","0"))</f>
        <v>10</v>
      </c>
      <c r="W25" s="23">
        <f>J25++L25+N25+P25+R25+T25+V25</f>
        <v>50</v>
      </c>
    </row>
    <row r="26" spans="1:23" x14ac:dyDescent="0.25">
      <c r="A26" s="26">
        <v>119</v>
      </c>
      <c r="B26" s="29">
        <v>212</v>
      </c>
      <c r="C26" s="4" t="s">
        <v>389</v>
      </c>
      <c r="D26" s="8" t="s">
        <v>315</v>
      </c>
      <c r="E26" s="8" t="s">
        <v>233</v>
      </c>
      <c r="F26" s="10">
        <v>0</v>
      </c>
      <c r="G26" s="10">
        <v>0</v>
      </c>
      <c r="H26" s="10">
        <v>0</v>
      </c>
      <c r="I26" s="10">
        <f>(F26*17)+(G26*10)+(H26*17)</f>
        <v>0</v>
      </c>
      <c r="J26" s="11">
        <f>I26</f>
        <v>0</v>
      </c>
      <c r="K26" s="11">
        <v>4</v>
      </c>
      <c r="L26" s="11" t="str">
        <f>IF(K26=4,"30",IF(K26=5,"40",IF(K26=6,"50",IF(K26=7,"60",IF(K26=8,"70",IF(K26=9,"80",IF(K26=10,"90",IF(K26=11,"100",IF(K26=12,"110","0")))))))))</f>
        <v>30</v>
      </c>
      <c r="M26" s="11"/>
      <c r="N26" s="11">
        <f>M26*5</f>
        <v>0</v>
      </c>
      <c r="O26" s="11">
        <v>2</v>
      </c>
      <c r="P26" s="11">
        <f>IF(O26&gt;=2,O26*10-10,O26*5)</f>
        <v>10</v>
      </c>
      <c r="Q26" s="11"/>
      <c r="R26" s="11">
        <f>Q26*10</f>
        <v>0</v>
      </c>
      <c r="S26" s="11"/>
      <c r="T26" s="11" t="str">
        <f>IF(S26&gt;69,"17",IF(S26&gt;66,"15",IF(S26&gt;59,"12",IF(S26&gt;49,"10","0"))))</f>
        <v>0</v>
      </c>
      <c r="U26" s="11">
        <v>42</v>
      </c>
      <c r="V26" s="11" t="str">
        <f>IF(U26&gt;50,"20",IF(U26&gt;1,"10","0"))</f>
        <v>10</v>
      </c>
      <c r="W26" s="23">
        <f>J26++L26+N26+P26+R26+T26+V26</f>
        <v>50</v>
      </c>
    </row>
    <row r="27" spans="1:23" x14ac:dyDescent="0.25">
      <c r="A27" s="26">
        <v>120</v>
      </c>
      <c r="B27" s="29">
        <v>219</v>
      </c>
      <c r="C27" s="4" t="s">
        <v>333</v>
      </c>
      <c r="D27" s="8" t="s">
        <v>327</v>
      </c>
      <c r="E27" s="8" t="s">
        <v>240</v>
      </c>
      <c r="F27" s="10">
        <v>0</v>
      </c>
      <c r="G27" s="10">
        <v>0</v>
      </c>
      <c r="H27" s="10">
        <v>0</v>
      </c>
      <c r="I27" s="10">
        <f>(F27*17)+(G27*10)+(H27*17)</f>
        <v>0</v>
      </c>
      <c r="J27" s="11">
        <f>I27</f>
        <v>0</v>
      </c>
      <c r="K27" s="11">
        <v>4</v>
      </c>
      <c r="L27" s="11" t="str">
        <f>IF(K27=4,"30",IF(K27=5,"40",IF(K27=6,"50",IF(K27=7,"60",IF(K27=8,"70",IF(K27=9,"80",IF(K27=10,"90",IF(K27=11,"100",IF(K27=12,"110","0")))))))))</f>
        <v>30</v>
      </c>
      <c r="M27" s="11"/>
      <c r="N27" s="11">
        <f>M27*5</f>
        <v>0</v>
      </c>
      <c r="O27" s="11"/>
      <c r="P27" s="11">
        <f>IF(O27&gt;=2,O27*10-10,O27*5)</f>
        <v>0</v>
      </c>
      <c r="Q27" s="11"/>
      <c r="R27" s="11">
        <f>Q27*10</f>
        <v>0</v>
      </c>
      <c r="S27" s="11">
        <v>50</v>
      </c>
      <c r="T27" s="11" t="str">
        <f>IF(S27&gt;69,"17",IF(S27&gt;66,"15",IF(S27&gt;59,"12",IF(S27&gt;49,"10","0"))))</f>
        <v>10</v>
      </c>
      <c r="U27" s="11">
        <v>46</v>
      </c>
      <c r="V27" s="11" t="str">
        <f>IF(U27&gt;50,"20",IF(U27&gt;1,"10","0"))</f>
        <v>10</v>
      </c>
      <c r="W27" s="23">
        <f>J27++L27+N27+P27+R27+T27+V27</f>
        <v>50</v>
      </c>
    </row>
    <row r="28" spans="1:23" x14ac:dyDescent="0.25">
      <c r="A28" s="26">
        <v>121</v>
      </c>
      <c r="B28" s="31">
        <v>254</v>
      </c>
      <c r="C28" s="4" t="s">
        <v>298</v>
      </c>
      <c r="D28" s="8" t="s">
        <v>322</v>
      </c>
      <c r="E28" s="8" t="s">
        <v>278</v>
      </c>
      <c r="F28" s="1">
        <v>0</v>
      </c>
      <c r="G28" s="1">
        <v>0</v>
      </c>
      <c r="H28" s="1">
        <v>0</v>
      </c>
      <c r="I28" s="1">
        <f>(F28*17)+(G28*10)+(H28*17)</f>
        <v>0</v>
      </c>
      <c r="J28" s="2">
        <f>I28</f>
        <v>0</v>
      </c>
      <c r="K28" s="2"/>
      <c r="L28" s="2" t="str">
        <f>IF(K28=4,"30",IF(K28=5,"40",IF(K28=6,"50",IF(K28=7,"60",IF(K28=8,"70",IF(K28=9,"80",IF(K28=10,"90",IF(K28=11,"100",IF(K28=12,"110","0")))))))))</f>
        <v>0</v>
      </c>
      <c r="M28" s="2"/>
      <c r="N28" s="2">
        <f>M28*5</f>
        <v>0</v>
      </c>
      <c r="O28" s="2">
        <v>5</v>
      </c>
      <c r="P28" s="2">
        <f>IF(O28&gt;=2,O28*10-10,O28*5)</f>
        <v>40</v>
      </c>
      <c r="Q28" s="2"/>
      <c r="R28" s="2">
        <f>Q28*10</f>
        <v>0</v>
      </c>
      <c r="S28" s="2"/>
      <c r="T28" s="2" t="str">
        <f>IF(S28&gt;69,"17",IF(S28&gt;66,"15",IF(S28&gt;59,"12",IF(S28&gt;49,"10","0"))))</f>
        <v>0</v>
      </c>
      <c r="U28" s="2">
        <v>33</v>
      </c>
      <c r="V28" s="2" t="str">
        <f>IF(U28&gt;50,"20",IF(U28&gt;1,"10","0"))</f>
        <v>10</v>
      </c>
      <c r="W28" s="2">
        <f>J28++L28+N28+P28+R28+T28+V28</f>
        <v>50</v>
      </c>
    </row>
    <row r="29" spans="1:23" x14ac:dyDescent="0.25">
      <c r="A29" s="26">
        <v>122</v>
      </c>
      <c r="B29" s="29">
        <v>25</v>
      </c>
      <c r="C29" s="4" t="s">
        <v>298</v>
      </c>
      <c r="D29" s="8" t="s">
        <v>311</v>
      </c>
      <c r="E29" s="8" t="s">
        <v>48</v>
      </c>
      <c r="F29" s="10"/>
      <c r="G29" s="10"/>
      <c r="H29" s="10"/>
      <c r="I29" s="10">
        <f>(F29*17)+(G29*10)+(H29*17)</f>
        <v>0</v>
      </c>
      <c r="J29" s="11">
        <f>I29</f>
        <v>0</v>
      </c>
      <c r="K29" s="11"/>
      <c r="L29" s="11" t="str">
        <f>IF(K29=4,"30",IF(K29=5,"40",IF(K29=6,"50",IF(K29=7,"60",IF(K29=8,"70",IF(K29=9,"80",IF(K29=10,"90",IF(K29=11,"100",IF(K29=12,"110","0")))))))))</f>
        <v>0</v>
      </c>
      <c r="M29" s="11">
        <v>3</v>
      </c>
      <c r="N29" s="11">
        <f>M29*5</f>
        <v>15</v>
      </c>
      <c r="O29" s="11">
        <v>3</v>
      </c>
      <c r="P29" s="11">
        <f>IF(O29&gt;=2,O29*10-10,O29*5)</f>
        <v>20</v>
      </c>
      <c r="Q29" s="11"/>
      <c r="R29" s="11">
        <f>Q29*10</f>
        <v>0</v>
      </c>
      <c r="S29" s="11"/>
      <c r="T29" s="11" t="str">
        <f>IF(S29&gt;69,"17",IF(S29&gt;66,"15",IF(S29&gt;59,"12",IF(S29&gt;49,"10","0"))))</f>
        <v>0</v>
      </c>
      <c r="U29" s="11">
        <v>39</v>
      </c>
      <c r="V29" s="11" t="str">
        <f>IF(U29&gt;50,"20",IF(U29&gt;1,"10","0"))</f>
        <v>10</v>
      </c>
      <c r="W29" s="23">
        <f>J29++L29+N29+P29+R29+T29+V29</f>
        <v>45</v>
      </c>
    </row>
    <row r="30" spans="1:23" x14ac:dyDescent="0.25">
      <c r="A30" s="26">
        <v>123</v>
      </c>
      <c r="B30" s="29">
        <v>57</v>
      </c>
      <c r="C30" s="4" t="s">
        <v>397</v>
      </c>
      <c r="D30" s="8" t="s">
        <v>303</v>
      </c>
      <c r="E30" s="8" t="s">
        <v>80</v>
      </c>
      <c r="F30" s="10"/>
      <c r="G30" s="10"/>
      <c r="H30" s="10"/>
      <c r="I30" s="10">
        <f>(F30*17)+(G30*10)+(H30*17)</f>
        <v>0</v>
      </c>
      <c r="J30" s="11">
        <f>I30</f>
        <v>0</v>
      </c>
      <c r="K30" s="11"/>
      <c r="L30" s="11" t="str">
        <f>IF(K30=4,"30",IF(K30=5,"40",IF(K30=6,"50",IF(K30=7,"60",IF(K30=8,"70",IF(K30=9,"80",IF(K30=10,"90",IF(K30=11,"100",IF(K30=12,"110","0")))))))))</f>
        <v>0</v>
      </c>
      <c r="M30" s="11">
        <v>3</v>
      </c>
      <c r="N30" s="11">
        <f>M30*5</f>
        <v>15</v>
      </c>
      <c r="O30" s="11">
        <v>3</v>
      </c>
      <c r="P30" s="11">
        <f>IF(O30&gt;=2,O30*10-10,O30*5)</f>
        <v>20</v>
      </c>
      <c r="Q30" s="11"/>
      <c r="R30" s="11">
        <f>Q30*10</f>
        <v>0</v>
      </c>
      <c r="S30" s="11"/>
      <c r="T30" s="11" t="str">
        <f>IF(S30&gt;69,"17",IF(S30&gt;66,"15",IF(S30&gt;59,"12",IF(S30&gt;49,"10","0"))))</f>
        <v>0</v>
      </c>
      <c r="U30" s="11">
        <v>48</v>
      </c>
      <c r="V30" s="11" t="str">
        <f>IF(U30&gt;50,"20",IF(U30&gt;1,"10","0"))</f>
        <v>10</v>
      </c>
      <c r="W30" s="23">
        <f>J30++L30+N30+P30+R30+T30+V30</f>
        <v>45</v>
      </c>
    </row>
    <row r="31" spans="1:23" x14ac:dyDescent="0.25">
      <c r="A31" s="26">
        <v>124</v>
      </c>
      <c r="B31" s="29">
        <v>88</v>
      </c>
      <c r="C31" s="4" t="s">
        <v>398</v>
      </c>
      <c r="D31" s="8" t="s">
        <v>294</v>
      </c>
      <c r="E31" s="8" t="s">
        <v>111</v>
      </c>
      <c r="F31" s="10"/>
      <c r="G31" s="10"/>
      <c r="H31" s="10"/>
      <c r="I31" s="10">
        <f>(F31*17)+(G31*10)+(H31*17)</f>
        <v>0</v>
      </c>
      <c r="J31" s="11">
        <f>I31</f>
        <v>0</v>
      </c>
      <c r="K31" s="11"/>
      <c r="L31" s="11" t="str">
        <f>IF(K31=4,"30",IF(K31=5,"40",IF(K31=6,"50",IF(K31=7,"60",IF(K31=8,"70",IF(K31=9,"80",IF(K31=10,"90",IF(K31=11,"100",IF(K31=12,"110","0")))))))))</f>
        <v>0</v>
      </c>
      <c r="M31" s="11">
        <v>3</v>
      </c>
      <c r="N31" s="11">
        <f>M31*5</f>
        <v>15</v>
      </c>
      <c r="O31" s="11">
        <v>3</v>
      </c>
      <c r="P31" s="11">
        <f>IF(O31&gt;=2,O31*10-10,O31*5)</f>
        <v>20</v>
      </c>
      <c r="Q31" s="11"/>
      <c r="R31" s="11">
        <f>Q31*10</f>
        <v>0</v>
      </c>
      <c r="S31" s="11"/>
      <c r="T31" s="11" t="str">
        <f>IF(S31&gt;69,"17",IF(S31&gt;66,"15",IF(S31&gt;59,"12",IF(S31&gt;49,"10","0"))))</f>
        <v>0</v>
      </c>
      <c r="U31" s="11">
        <v>39</v>
      </c>
      <c r="V31" s="11" t="str">
        <f>IF(U31&gt;50,"20",IF(U31&gt;1,"10","0"))</f>
        <v>10</v>
      </c>
      <c r="W31" s="23">
        <f>J31++L31+N31+P31+R31+T31+V31</f>
        <v>45</v>
      </c>
    </row>
    <row r="32" spans="1:23" x14ac:dyDescent="0.25">
      <c r="A32" s="26">
        <v>125</v>
      </c>
      <c r="B32" s="29">
        <v>125</v>
      </c>
      <c r="C32" s="4" t="s">
        <v>399</v>
      </c>
      <c r="D32" s="8" t="s">
        <v>303</v>
      </c>
      <c r="E32" s="8" t="s">
        <v>148</v>
      </c>
      <c r="F32" s="10">
        <v>0</v>
      </c>
      <c r="G32" s="10">
        <v>0</v>
      </c>
      <c r="H32" s="10">
        <v>0</v>
      </c>
      <c r="I32" s="10">
        <f>(F32*17)+(G32*10)+(H32*17)</f>
        <v>0</v>
      </c>
      <c r="J32" s="11">
        <f>I32</f>
        <v>0</v>
      </c>
      <c r="K32" s="11"/>
      <c r="L32" s="11" t="str">
        <f>IF(K32=4,"30",IF(K32=5,"40",IF(K32=6,"50",IF(K32=7,"60",IF(K32=8,"70",IF(K32=9,"80",IF(K32=10,"90",IF(K32=11,"100",IF(K32=12,"110","0")))))))))</f>
        <v>0</v>
      </c>
      <c r="M32" s="11">
        <v>3</v>
      </c>
      <c r="N32" s="11">
        <f>M32*5</f>
        <v>15</v>
      </c>
      <c r="O32" s="11">
        <v>3</v>
      </c>
      <c r="P32" s="11">
        <f>IF(O32&gt;=2,O32*10-10,O32*5)</f>
        <v>20</v>
      </c>
      <c r="Q32" s="11"/>
      <c r="R32" s="11">
        <f>Q32*10</f>
        <v>0</v>
      </c>
      <c r="S32" s="11"/>
      <c r="T32" s="11" t="str">
        <f>IF(S32&gt;69,"17",IF(S32&gt;66,"15",IF(S32&gt;59,"12",IF(S32&gt;49,"10","0"))))</f>
        <v>0</v>
      </c>
      <c r="U32" s="11">
        <v>33</v>
      </c>
      <c r="V32" s="11" t="str">
        <f>IF(U32&gt;50,"20",IF(U32&gt;1,"10","0"))</f>
        <v>10</v>
      </c>
      <c r="W32" s="23">
        <f>J32++L32+N32+P32+R32+T32+V32</f>
        <v>45</v>
      </c>
    </row>
    <row r="33" spans="1:23" x14ac:dyDescent="0.25">
      <c r="A33" s="26">
        <v>126</v>
      </c>
      <c r="B33" s="29">
        <v>141</v>
      </c>
      <c r="C33" s="4" t="s">
        <v>328</v>
      </c>
      <c r="D33" s="8" t="s">
        <v>315</v>
      </c>
      <c r="E33" s="8" t="s">
        <v>163</v>
      </c>
      <c r="F33" s="10">
        <v>0</v>
      </c>
      <c r="G33" s="10">
        <v>0</v>
      </c>
      <c r="H33" s="10">
        <v>0</v>
      </c>
      <c r="I33" s="10">
        <f>(F33*17)+(G33*10)+(H33*17)</f>
        <v>0</v>
      </c>
      <c r="J33" s="11">
        <f>I33</f>
        <v>0</v>
      </c>
      <c r="K33" s="11"/>
      <c r="L33" s="11" t="str">
        <f>IF(K33=4,"30",IF(K33=5,"40",IF(K33=6,"50",IF(K33=7,"60",IF(K33=8,"70",IF(K33=9,"80",IF(K33=10,"90",IF(K33=11,"100",IF(K33=12,"110","0")))))))))</f>
        <v>0</v>
      </c>
      <c r="M33" s="11">
        <v>3</v>
      </c>
      <c r="N33" s="11">
        <f>M33*5</f>
        <v>15</v>
      </c>
      <c r="O33" s="11">
        <v>3</v>
      </c>
      <c r="P33" s="11">
        <f>IF(O33&gt;=2,O33*10-10,O33*5)</f>
        <v>20</v>
      </c>
      <c r="Q33" s="11"/>
      <c r="R33" s="11">
        <f>Q33*10</f>
        <v>0</v>
      </c>
      <c r="S33" s="11"/>
      <c r="T33" s="11" t="str">
        <f>IF(S33&gt;69,"17",IF(S33&gt;66,"15",IF(S33&gt;59,"12",IF(S33&gt;49,"10","0"))))</f>
        <v>0</v>
      </c>
      <c r="U33" s="11">
        <v>34</v>
      </c>
      <c r="V33" s="11" t="str">
        <f>IF(U33&gt;50,"20",IF(U33&gt;1,"10","0"))</f>
        <v>10</v>
      </c>
      <c r="W33" s="23">
        <f>J33++L33+N33+P33+R33+T33+V33</f>
        <v>45</v>
      </c>
    </row>
    <row r="34" spans="1:23" x14ac:dyDescent="0.25">
      <c r="A34" s="26">
        <v>127</v>
      </c>
      <c r="B34" s="29">
        <v>147</v>
      </c>
      <c r="C34" s="4" t="s">
        <v>348</v>
      </c>
      <c r="D34" s="8" t="s">
        <v>319</v>
      </c>
      <c r="E34" s="8" t="s">
        <v>169</v>
      </c>
      <c r="F34" s="10">
        <v>0</v>
      </c>
      <c r="G34" s="10">
        <v>0</v>
      </c>
      <c r="H34" s="10">
        <v>0</v>
      </c>
      <c r="I34" s="10">
        <f>(F34*17)+(G34*10)+(H34*17)</f>
        <v>0</v>
      </c>
      <c r="J34" s="11">
        <f>I34</f>
        <v>0</v>
      </c>
      <c r="K34" s="11"/>
      <c r="L34" s="11" t="str">
        <f>IF(K34=4,"30",IF(K34=5,"40",IF(K34=6,"50",IF(K34=7,"60",IF(K34=8,"70",IF(K34=9,"80",IF(K34=10,"90",IF(K34=11,"100",IF(K34=12,"110","0")))))))))</f>
        <v>0</v>
      </c>
      <c r="M34" s="11">
        <v>3</v>
      </c>
      <c r="N34" s="11">
        <f>M34*5</f>
        <v>15</v>
      </c>
      <c r="O34" s="11">
        <v>3</v>
      </c>
      <c r="P34" s="11">
        <f>IF(O34&gt;=2,O34*10-10,O34*5)</f>
        <v>20</v>
      </c>
      <c r="Q34" s="11"/>
      <c r="R34" s="11">
        <f>Q34*10</f>
        <v>0</v>
      </c>
      <c r="S34" s="11"/>
      <c r="T34" s="11" t="str">
        <f>IF(S34&gt;69,"17",IF(S34&gt;66,"15",IF(S34&gt;59,"12",IF(S34&gt;49,"10","0"))))</f>
        <v>0</v>
      </c>
      <c r="U34" s="11">
        <v>34</v>
      </c>
      <c r="V34" s="11" t="str">
        <f>IF(U34&gt;50,"20",IF(U34&gt;1,"10","0"))</f>
        <v>10</v>
      </c>
      <c r="W34" s="23">
        <f>J34++L34+N34+P34+R34+T34+V34</f>
        <v>45</v>
      </c>
    </row>
    <row r="35" spans="1:23" x14ac:dyDescent="0.25">
      <c r="A35" s="26">
        <v>128</v>
      </c>
      <c r="B35" s="29">
        <v>151</v>
      </c>
      <c r="C35" s="4" t="s">
        <v>349</v>
      </c>
      <c r="D35" s="8" t="s">
        <v>315</v>
      </c>
      <c r="E35" s="8" t="s">
        <v>173</v>
      </c>
      <c r="F35" s="10">
        <v>0</v>
      </c>
      <c r="G35" s="10">
        <v>0</v>
      </c>
      <c r="H35" s="10">
        <v>0</v>
      </c>
      <c r="I35" s="10">
        <f>(F35*17)+(G35*10)+(H35*17)</f>
        <v>0</v>
      </c>
      <c r="J35" s="11">
        <f>I35</f>
        <v>0</v>
      </c>
      <c r="K35" s="11"/>
      <c r="L35" s="11" t="str">
        <f>IF(K35=4,"30",IF(K35=5,"40",IF(K35=6,"50",IF(K35=7,"60",IF(K35=8,"70",IF(K35=9,"80",IF(K35=10,"90",IF(K35=11,"100",IF(K35=12,"110","0")))))))))</f>
        <v>0</v>
      </c>
      <c r="M35" s="11">
        <v>3</v>
      </c>
      <c r="N35" s="11">
        <f>M35*5</f>
        <v>15</v>
      </c>
      <c r="O35" s="11">
        <v>3</v>
      </c>
      <c r="P35" s="11">
        <f>IF(O35&gt;=2,O35*10-10,O35*5)</f>
        <v>20</v>
      </c>
      <c r="Q35" s="11"/>
      <c r="R35" s="11">
        <f>Q35*10</f>
        <v>0</v>
      </c>
      <c r="S35" s="11"/>
      <c r="T35" s="11" t="str">
        <f>IF(S35&gt;69,"17",IF(S35&gt;66,"15",IF(S35&gt;59,"12",IF(S35&gt;49,"10","0"))))</f>
        <v>0</v>
      </c>
      <c r="U35" s="11">
        <v>32</v>
      </c>
      <c r="V35" s="11" t="str">
        <f>IF(U35&gt;50,"20",IF(U35&gt;1,"10","0"))</f>
        <v>10</v>
      </c>
      <c r="W35" s="23">
        <f>J35++L35+N35+P35+R35+T35+V35</f>
        <v>45</v>
      </c>
    </row>
    <row r="36" spans="1:23" x14ac:dyDescent="0.25">
      <c r="A36" s="26">
        <v>129</v>
      </c>
      <c r="B36" s="29">
        <v>169</v>
      </c>
      <c r="C36" s="4" t="s">
        <v>400</v>
      </c>
      <c r="D36" s="8" t="s">
        <v>401</v>
      </c>
      <c r="E36" s="8" t="s">
        <v>191</v>
      </c>
      <c r="F36" s="10">
        <v>0</v>
      </c>
      <c r="G36" s="10">
        <v>0</v>
      </c>
      <c r="H36" s="10">
        <v>0</v>
      </c>
      <c r="I36" s="10">
        <f>(F36*17)+(G36*10)+(H36*17)</f>
        <v>0</v>
      </c>
      <c r="J36" s="11">
        <f>I36</f>
        <v>0</v>
      </c>
      <c r="K36" s="11"/>
      <c r="L36" s="11" t="str">
        <f>IF(K36=4,"30",IF(K36=5,"40",IF(K36=6,"50",IF(K36=7,"60",IF(K36=8,"70",IF(K36=9,"80",IF(K36=10,"90",IF(K36=11,"100",IF(K36=12,"110","0")))))))))</f>
        <v>0</v>
      </c>
      <c r="M36" s="11">
        <v>3</v>
      </c>
      <c r="N36" s="11">
        <f>M36*5</f>
        <v>15</v>
      </c>
      <c r="O36" s="11">
        <v>2</v>
      </c>
      <c r="P36" s="11">
        <f>IF(O36&gt;=2,O36*10-10,O36*5)</f>
        <v>10</v>
      </c>
      <c r="Q36" s="11"/>
      <c r="R36" s="11">
        <f>Q36*10</f>
        <v>0</v>
      </c>
      <c r="S36" s="11"/>
      <c r="T36" s="11" t="str">
        <f>IF(S36&gt;69,"17",IF(S36&gt;66,"15",IF(S36&gt;59,"12",IF(S36&gt;49,"10","0"))))</f>
        <v>0</v>
      </c>
      <c r="U36" s="11">
        <v>53</v>
      </c>
      <c r="V36" s="11" t="str">
        <f>IF(U36&gt;50,"20",IF(U36&gt;1,"10","0"))</f>
        <v>20</v>
      </c>
      <c r="W36" s="23">
        <f>J36++L36+N36+P36+R36+T36+V36</f>
        <v>45</v>
      </c>
    </row>
    <row r="37" spans="1:23" x14ac:dyDescent="0.25">
      <c r="A37" s="26">
        <v>130</v>
      </c>
      <c r="B37" s="29">
        <v>235</v>
      </c>
      <c r="C37" s="4" t="s">
        <v>310</v>
      </c>
      <c r="D37" s="8" t="s">
        <v>299</v>
      </c>
      <c r="E37" s="8" t="s">
        <v>256</v>
      </c>
      <c r="F37" s="10">
        <v>0</v>
      </c>
      <c r="G37" s="10">
        <v>0</v>
      </c>
      <c r="H37" s="10">
        <v>0</v>
      </c>
      <c r="I37" s="10">
        <f>(F37*17)+(G37*10)+(H37*17)</f>
        <v>0</v>
      </c>
      <c r="J37" s="11">
        <f>I37</f>
        <v>0</v>
      </c>
      <c r="K37" s="11"/>
      <c r="L37" s="11" t="str">
        <f>IF(K37=4,"30",IF(K37=5,"40",IF(K37=6,"50",IF(K37=7,"60",IF(K37=8,"70",IF(K37=9,"80",IF(K37=10,"90",IF(K37=11,"100",IF(K37=12,"110","0")))))))))</f>
        <v>0</v>
      </c>
      <c r="M37" s="11">
        <v>3</v>
      </c>
      <c r="N37" s="11">
        <f>M37*5</f>
        <v>15</v>
      </c>
      <c r="O37" s="11">
        <v>3</v>
      </c>
      <c r="P37" s="11">
        <f>IF(O37&gt;=2,O37*10-10,O37*5)</f>
        <v>20</v>
      </c>
      <c r="Q37" s="11"/>
      <c r="R37" s="11">
        <f>Q37*10</f>
        <v>0</v>
      </c>
      <c r="S37" s="11"/>
      <c r="T37" s="11" t="str">
        <f>IF(S37&gt;69,"17",IF(S37&gt;66,"15",IF(S37&gt;59,"12",IF(S37&gt;49,"10","0"))))</f>
        <v>0</v>
      </c>
      <c r="U37" s="11">
        <v>34</v>
      </c>
      <c r="V37" s="11" t="str">
        <f>IF(U37&gt;50,"20",IF(U37&gt;1,"10","0"))</f>
        <v>10</v>
      </c>
      <c r="W37" s="23">
        <f>J37++L37+N37+P37+R37+T37+V37</f>
        <v>45</v>
      </c>
    </row>
    <row r="38" spans="1:23" x14ac:dyDescent="0.25">
      <c r="A38" s="26">
        <v>131</v>
      </c>
      <c r="B38" s="31">
        <v>249</v>
      </c>
      <c r="C38" s="4" t="s">
        <v>402</v>
      </c>
      <c r="D38" s="8" t="s">
        <v>319</v>
      </c>
      <c r="E38" s="8" t="s">
        <v>270</v>
      </c>
      <c r="F38" s="1">
        <v>0</v>
      </c>
      <c r="G38" s="1">
        <v>0</v>
      </c>
      <c r="H38" s="1">
        <v>0</v>
      </c>
      <c r="I38" s="1">
        <f>(F38*17)+(G38*10)+(H38*17)</f>
        <v>0</v>
      </c>
      <c r="J38" s="2">
        <f>I38</f>
        <v>0</v>
      </c>
      <c r="K38" s="2"/>
      <c r="L38" s="2" t="str">
        <f>IF(K38=4,"30",IF(K38=5,"40",IF(K38=6,"50",IF(K38=7,"60",IF(K38=8,"70",IF(K38=9,"80",IF(K38=10,"90",IF(K38=11,"100",IF(K38=12,"110","0")))))))))</f>
        <v>0</v>
      </c>
      <c r="M38" s="2">
        <v>3</v>
      </c>
      <c r="N38" s="2">
        <f>M38*5</f>
        <v>15</v>
      </c>
      <c r="O38" s="2">
        <v>3</v>
      </c>
      <c r="P38" s="2">
        <f>IF(O38&gt;=2,O38*10-10,O38*5)</f>
        <v>20</v>
      </c>
      <c r="Q38" s="2"/>
      <c r="R38" s="2">
        <f>Q38*10</f>
        <v>0</v>
      </c>
      <c r="S38" s="2"/>
      <c r="T38" s="2" t="str">
        <f>IF(S38&gt;69,"17",IF(S38&gt;66,"15",IF(S38&gt;59,"12",IF(S38&gt;49,"10","0"))))</f>
        <v>0</v>
      </c>
      <c r="U38" s="2">
        <v>42</v>
      </c>
      <c r="V38" s="2" t="str">
        <f>IF(U38&gt;50,"20",IF(U38&gt;1,"10","0"))</f>
        <v>10</v>
      </c>
      <c r="W38" s="23">
        <f>J38++L38+N38+P38+R38+T38+V38</f>
        <v>45</v>
      </c>
    </row>
    <row r="39" spans="1:23" x14ac:dyDescent="0.25">
      <c r="A39" s="26">
        <v>132</v>
      </c>
      <c r="B39" s="31">
        <v>266</v>
      </c>
      <c r="C39" s="4" t="s">
        <v>353</v>
      </c>
      <c r="D39" s="8" t="s">
        <v>319</v>
      </c>
      <c r="E39" s="8" t="s">
        <v>287</v>
      </c>
      <c r="F39" s="1">
        <v>0</v>
      </c>
      <c r="G39" s="1">
        <v>0</v>
      </c>
      <c r="H39" s="1">
        <v>0</v>
      </c>
      <c r="I39" s="1">
        <f>(F39*17)+(G39*10)+(H39*17)</f>
        <v>0</v>
      </c>
      <c r="J39" s="2">
        <f>I39</f>
        <v>0</v>
      </c>
      <c r="K39" s="2">
        <v>4</v>
      </c>
      <c r="L39" s="2" t="str">
        <f>IF(K39=4,"30",IF(K39=5,"40",IF(K39=6,"50",IF(K39=7,"60",IF(K39=8,"70",IF(K39=9,"80",IF(K39=10,"90",IF(K39=11,"100",IF(K39=12,"110","0")))))))))</f>
        <v>30</v>
      </c>
      <c r="M39" s="2"/>
      <c r="N39" s="2">
        <f>M39*5</f>
        <v>0</v>
      </c>
      <c r="O39" s="2">
        <v>1</v>
      </c>
      <c r="P39" s="2">
        <f>IF(O39&gt;=2,O39*10-10,O39*5)</f>
        <v>5</v>
      </c>
      <c r="Q39" s="2"/>
      <c r="R39" s="2">
        <f>Q39*10</f>
        <v>0</v>
      </c>
      <c r="S39" s="2"/>
      <c r="T39" s="2" t="str">
        <f>IF(S39&gt;69,"17",IF(S39&gt;66,"15",IF(S39&gt;59,"12",IF(S39&gt;49,"10","0"))))</f>
        <v>0</v>
      </c>
      <c r="U39" s="2">
        <v>50</v>
      </c>
      <c r="V39" s="2" t="str">
        <f>IF(U39&gt;50,"20",IF(U39&gt;1,"10","0"))</f>
        <v>10</v>
      </c>
      <c r="W39" s="2">
        <f>J39++L39+N39+P39+R39+T39+V39</f>
        <v>45</v>
      </c>
    </row>
    <row r="40" spans="1:23" x14ac:dyDescent="0.25">
      <c r="A40" s="26">
        <v>133</v>
      </c>
      <c r="B40" s="31">
        <v>246</v>
      </c>
      <c r="C40" s="4" t="s">
        <v>361</v>
      </c>
      <c r="D40" s="8" t="s">
        <v>292</v>
      </c>
      <c r="E40" s="8" t="s">
        <v>267</v>
      </c>
      <c r="F40" s="1">
        <v>0</v>
      </c>
      <c r="G40" s="1">
        <v>0</v>
      </c>
      <c r="H40" s="1">
        <v>0</v>
      </c>
      <c r="I40" s="1">
        <f>(F40*17)+(G40*10)+(H40*17)</f>
        <v>0</v>
      </c>
      <c r="J40" s="2">
        <f>I40</f>
        <v>0</v>
      </c>
      <c r="K40" s="2"/>
      <c r="L40" s="2" t="str">
        <f>IF(K40=4,"30",IF(K40=5,"40",IF(K40=6,"50",IF(K40=7,"60",IF(K40=8,"70",IF(K40=9,"80",IF(K40=10,"90",IF(K40=11,"100",IF(K40=12,"110","0")))))))))</f>
        <v>0</v>
      </c>
      <c r="M40" s="2">
        <v>3</v>
      </c>
      <c r="N40" s="2">
        <f>M40*5</f>
        <v>15</v>
      </c>
      <c r="O40" s="2">
        <v>3</v>
      </c>
      <c r="P40" s="2">
        <f>IF(O40&gt;=2,O40*10-10,O40*5)</f>
        <v>20</v>
      </c>
      <c r="Q40" s="2"/>
      <c r="R40" s="2">
        <f>Q40*10</f>
        <v>0</v>
      </c>
      <c r="S40" s="2"/>
      <c r="T40" s="2" t="str">
        <f>IF(S40&gt;69,"17",IF(S40&gt;66,"15",IF(S40&gt;59,"12",IF(S40&gt;49,"10","0"))))</f>
        <v>0</v>
      </c>
      <c r="U40" s="2">
        <v>39</v>
      </c>
      <c r="V40" s="2" t="str">
        <f>IF(U40&gt;50,"20",IF(U40&gt;1,"10","0"))</f>
        <v>10</v>
      </c>
      <c r="W40" s="2">
        <f>J40++L40+N40+P40+R40+T40+V40</f>
        <v>45</v>
      </c>
    </row>
    <row r="41" spans="1:23" x14ac:dyDescent="0.25">
      <c r="A41" s="26">
        <v>134</v>
      </c>
      <c r="B41" s="29">
        <v>114</v>
      </c>
      <c r="C41" s="4" t="s">
        <v>403</v>
      </c>
      <c r="D41" s="8" t="s">
        <v>299</v>
      </c>
      <c r="E41" s="8" t="s">
        <v>137</v>
      </c>
      <c r="F41" s="10">
        <v>0</v>
      </c>
      <c r="G41" s="10">
        <v>0</v>
      </c>
      <c r="H41" s="10">
        <v>0</v>
      </c>
      <c r="I41" s="10">
        <f>(F41*17)+(G41*10)+(H41*17)</f>
        <v>0</v>
      </c>
      <c r="J41" s="11">
        <f>I41</f>
        <v>0</v>
      </c>
      <c r="K41" s="11">
        <v>4</v>
      </c>
      <c r="L41" s="11" t="str">
        <f>IF(K41=4,"30",IF(K41=5,"40",IF(K41=6,"50",IF(K41=7,"60",IF(K41=8,"70",IF(K41=9,"80",IF(K41=10,"90",IF(K41=11,"100",IF(K41=12,"110","0")))))))))</f>
        <v>30</v>
      </c>
      <c r="M41" s="11"/>
      <c r="N41" s="11">
        <f>M41*5</f>
        <v>0</v>
      </c>
      <c r="O41" s="11"/>
      <c r="P41" s="11">
        <f>IF(O41&gt;=2,O41*10-10,O41*5)</f>
        <v>0</v>
      </c>
      <c r="Q41" s="11"/>
      <c r="R41" s="11">
        <f>Q41*10</f>
        <v>0</v>
      </c>
      <c r="S41" s="11"/>
      <c r="T41" s="11" t="str">
        <f>IF(S41&gt;69,"17",IF(S41&gt;66,"15",IF(S41&gt;59,"12",IF(S41&gt;49,"10","0"))))</f>
        <v>0</v>
      </c>
      <c r="U41" s="11">
        <v>44</v>
      </c>
      <c r="V41" s="11" t="str">
        <f>IF(U41&gt;50,"20",IF(U41&gt;1,"10","0"))</f>
        <v>10</v>
      </c>
      <c r="W41" s="23">
        <f>J41++L41+N41+P41+R41+T41+V41</f>
        <v>40</v>
      </c>
    </row>
    <row r="42" spans="1:23" x14ac:dyDescent="0.25">
      <c r="A42" s="26">
        <v>135</v>
      </c>
      <c r="B42" s="29">
        <v>202</v>
      </c>
      <c r="C42" s="4" t="s">
        <v>343</v>
      </c>
      <c r="D42" s="8" t="s">
        <v>314</v>
      </c>
      <c r="E42" s="8" t="s">
        <v>223</v>
      </c>
      <c r="F42" s="10">
        <v>0</v>
      </c>
      <c r="G42" s="10">
        <v>0</v>
      </c>
      <c r="H42" s="10">
        <v>0</v>
      </c>
      <c r="I42" s="10">
        <f>(F42*17)+(G42*10)+(H42*17)</f>
        <v>0</v>
      </c>
      <c r="J42" s="11">
        <f>I42</f>
        <v>0</v>
      </c>
      <c r="K42" s="11"/>
      <c r="L42" s="11" t="str">
        <f>IF(K42=4,"30",IF(K42=5,"40",IF(K42=6,"50",IF(K42=7,"60",IF(K42=8,"70",IF(K42=9,"80",IF(K42=10,"90",IF(K42=11,"100",IF(K42=12,"110","0")))))))))</f>
        <v>0</v>
      </c>
      <c r="M42" s="11"/>
      <c r="N42" s="11">
        <f>M42*5</f>
        <v>0</v>
      </c>
      <c r="O42" s="11">
        <v>1</v>
      </c>
      <c r="P42" s="11">
        <f>IF(O42&gt;=2,O42*10-10,O42*5)</f>
        <v>5</v>
      </c>
      <c r="Q42" s="11"/>
      <c r="R42" s="11">
        <f>Q42*10</f>
        <v>0</v>
      </c>
      <c r="S42" s="11">
        <v>67</v>
      </c>
      <c r="T42" s="11" t="str">
        <f>IF(S42&gt;69,"17",IF(S42&gt;66,"15",IF(S42&gt;59,"12",IF(S42&gt;49,"10","0"))))</f>
        <v>15</v>
      </c>
      <c r="U42" s="11">
        <v>57</v>
      </c>
      <c r="V42" s="11" t="str">
        <f>IF(U42&gt;50,"20",IF(U42&gt;1,"10","0"))</f>
        <v>20</v>
      </c>
      <c r="W42" s="23">
        <f>J42++L42+N42+P42+R42+T42+V42</f>
        <v>40</v>
      </c>
    </row>
    <row r="43" spans="1:23" x14ac:dyDescent="0.25">
      <c r="A43" s="26">
        <v>136</v>
      </c>
      <c r="B43" s="29">
        <v>220</v>
      </c>
      <c r="C43" s="4" t="s">
        <v>339</v>
      </c>
      <c r="D43" s="8" t="s">
        <v>322</v>
      </c>
      <c r="E43" s="8" t="s">
        <v>241</v>
      </c>
      <c r="F43" s="10">
        <v>0</v>
      </c>
      <c r="G43" s="10">
        <v>0</v>
      </c>
      <c r="H43" s="10">
        <v>0</v>
      </c>
      <c r="I43" s="10">
        <f>(F43*17)+(G43*10)+(H43*17)</f>
        <v>0</v>
      </c>
      <c r="J43" s="11">
        <f>I43</f>
        <v>0</v>
      </c>
      <c r="K43" s="11"/>
      <c r="L43" s="11" t="str">
        <f>IF(K43=4,"30",IF(K43=5,"40",IF(K43=6,"50",IF(K43=7,"60",IF(K43=8,"70",IF(K43=9,"80",IF(K43=10,"90",IF(K43=11,"100",IF(K43=12,"110","0")))))))))</f>
        <v>0</v>
      </c>
      <c r="M43" s="11">
        <v>3</v>
      </c>
      <c r="N43" s="11">
        <f>M43*5</f>
        <v>15</v>
      </c>
      <c r="O43" s="11">
        <v>1</v>
      </c>
      <c r="P43" s="11">
        <f>IF(O43&gt;=2,O43*10-10,O43*5)</f>
        <v>5</v>
      </c>
      <c r="Q43" s="11"/>
      <c r="R43" s="11">
        <f>Q43*10</f>
        <v>0</v>
      </c>
      <c r="S43" s="11"/>
      <c r="T43" s="11" t="str">
        <f>IF(S43&gt;69,"17",IF(S43&gt;66,"15",IF(S43&gt;59,"12",IF(S43&gt;49,"10","0"))))</f>
        <v>0</v>
      </c>
      <c r="U43" s="11">
        <v>51</v>
      </c>
      <c r="V43" s="11" t="str">
        <f>IF(U43&gt;50,"20",IF(U43&gt;1,"10","0"))</f>
        <v>20</v>
      </c>
      <c r="W43" s="23">
        <f>J43++L43+N43+P43+R43+T43+V43</f>
        <v>40</v>
      </c>
    </row>
    <row r="44" spans="1:23" x14ac:dyDescent="0.25">
      <c r="A44" s="26">
        <v>137</v>
      </c>
      <c r="B44" s="29">
        <v>238</v>
      </c>
      <c r="C44" s="4" t="s">
        <v>404</v>
      </c>
      <c r="D44" s="8" t="s">
        <v>314</v>
      </c>
      <c r="E44" s="8" t="s">
        <v>259</v>
      </c>
      <c r="F44" s="10">
        <v>0</v>
      </c>
      <c r="G44" s="10">
        <v>0</v>
      </c>
      <c r="H44" s="10">
        <v>0</v>
      </c>
      <c r="I44" s="10">
        <f>(F44*17)+(G44*10)+(H44*17)</f>
        <v>0</v>
      </c>
      <c r="J44" s="11">
        <f>I44</f>
        <v>0</v>
      </c>
      <c r="K44" s="11"/>
      <c r="L44" s="11" t="str">
        <f>IF(K44=4,"30",IF(K44=5,"40",IF(K44=6,"50",IF(K44=7,"60",IF(K44=8,"70",IF(K44=9,"80",IF(K44=10,"90",IF(K44=11,"100",IF(K44=12,"110","0")))))))))</f>
        <v>0</v>
      </c>
      <c r="M44" s="11"/>
      <c r="N44" s="11">
        <f>M44*5</f>
        <v>0</v>
      </c>
      <c r="O44" s="11">
        <v>4</v>
      </c>
      <c r="P44" s="11">
        <f>IF(O44&gt;=2,O44*10-10,O44*5)</f>
        <v>30</v>
      </c>
      <c r="Q44" s="11"/>
      <c r="R44" s="11">
        <f>Q44*10</f>
        <v>0</v>
      </c>
      <c r="S44" s="11"/>
      <c r="T44" s="11" t="str">
        <f>IF(S44&gt;69,"17",IF(S44&gt;66,"15",IF(S44&gt;59,"12",IF(S44&gt;49,"10","0"))))</f>
        <v>0</v>
      </c>
      <c r="U44" s="11">
        <v>30</v>
      </c>
      <c r="V44" s="11" t="str">
        <f>IF(U44&gt;50,"20",IF(U44&gt;1,"10","0"))</f>
        <v>10</v>
      </c>
      <c r="W44" s="23">
        <f>J44++L44+N44+P44+R44+T44+V44</f>
        <v>40</v>
      </c>
    </row>
    <row r="45" spans="1:23" x14ac:dyDescent="0.25">
      <c r="A45" s="26">
        <v>138</v>
      </c>
      <c r="B45" s="29">
        <v>144</v>
      </c>
      <c r="C45" s="4" t="s">
        <v>344</v>
      </c>
      <c r="D45" s="8" t="s">
        <v>296</v>
      </c>
      <c r="E45" s="8" t="s">
        <v>166</v>
      </c>
      <c r="F45" s="10">
        <v>0</v>
      </c>
      <c r="G45" s="10">
        <v>0</v>
      </c>
      <c r="H45" s="10">
        <v>0</v>
      </c>
      <c r="I45" s="10">
        <f>(F45*17)+(G45*10)+(H45*17)</f>
        <v>0</v>
      </c>
      <c r="J45" s="11">
        <f>I45</f>
        <v>0</v>
      </c>
      <c r="K45" s="11"/>
      <c r="L45" s="11" t="str">
        <f>IF(K45=4,"30",IF(K45=5,"40",IF(K45=6,"50",IF(K45=7,"60",IF(K45=8,"70",IF(K45=9,"80",IF(K45=10,"90",IF(K45=11,"100",IF(K45=12,"110","0")))))))))</f>
        <v>0</v>
      </c>
      <c r="M45" s="11"/>
      <c r="N45" s="11">
        <f>M45*5</f>
        <v>0</v>
      </c>
      <c r="O45" s="11"/>
      <c r="P45" s="11">
        <f>IF(O45&gt;=2,O45*10-10,O45*5)</f>
        <v>0</v>
      </c>
      <c r="Q45" s="11"/>
      <c r="R45" s="11">
        <f>Q45*10</f>
        <v>0</v>
      </c>
      <c r="S45" s="11">
        <v>71</v>
      </c>
      <c r="T45" s="11" t="str">
        <f>IF(S45&gt;69,"17",IF(S45&gt;66,"15",IF(S45&gt;59,"12",IF(S45&gt;49,"10","0"))))</f>
        <v>17</v>
      </c>
      <c r="U45" s="11">
        <v>61</v>
      </c>
      <c r="V45" s="11" t="str">
        <f>IF(U45&gt;50,"20",IF(U45&gt;1,"10","0"))</f>
        <v>20</v>
      </c>
      <c r="W45" s="23">
        <f>J45++L45+N45+P45+R45+T45+V45</f>
        <v>37</v>
      </c>
    </row>
    <row r="46" spans="1:23" x14ac:dyDescent="0.25">
      <c r="A46" s="26">
        <v>139</v>
      </c>
      <c r="B46" s="29">
        <v>183</v>
      </c>
      <c r="C46" s="4" t="s">
        <v>339</v>
      </c>
      <c r="D46" s="8" t="s">
        <v>314</v>
      </c>
      <c r="E46" s="8" t="s">
        <v>205</v>
      </c>
      <c r="F46" s="10">
        <v>0</v>
      </c>
      <c r="G46" s="10">
        <v>0</v>
      </c>
      <c r="H46" s="10">
        <v>0</v>
      </c>
      <c r="I46" s="10">
        <f>(F46*17)+(G46*10)+(H46*17)</f>
        <v>0</v>
      </c>
      <c r="J46" s="11">
        <f>I46</f>
        <v>0</v>
      </c>
      <c r="K46" s="11"/>
      <c r="L46" s="11" t="str">
        <f>IF(K46=4,"30",IF(K46=5,"40",IF(K46=6,"50",IF(K46=7,"60",IF(K46=8,"70",IF(K46=9,"80",IF(K46=10,"90",IF(K46=11,"100",IF(K46=12,"110","0")))))))))</f>
        <v>0</v>
      </c>
      <c r="M46" s="11"/>
      <c r="N46" s="11">
        <f>M46*5</f>
        <v>0</v>
      </c>
      <c r="O46" s="11">
        <v>2</v>
      </c>
      <c r="P46" s="11">
        <f>IF(O46&gt;=2,O46*10-10,O46*5)</f>
        <v>10</v>
      </c>
      <c r="Q46" s="11"/>
      <c r="R46" s="11">
        <f>Q46*10</f>
        <v>0</v>
      </c>
      <c r="S46" s="11">
        <v>82</v>
      </c>
      <c r="T46" s="11" t="str">
        <f>IF(S46&gt;69,"17",IF(S46&gt;66,"15",IF(S46&gt;59,"12",IF(S46&gt;49,"10","0"))))</f>
        <v>17</v>
      </c>
      <c r="U46" s="11">
        <v>43</v>
      </c>
      <c r="V46" s="11" t="str">
        <f>IF(U46&gt;50,"20",IF(U46&gt;1,"10","0"))</f>
        <v>10</v>
      </c>
      <c r="W46" s="23">
        <f>J46++L46+N46+P46+R46+T46+V46</f>
        <v>37</v>
      </c>
    </row>
    <row r="47" spans="1:23" x14ac:dyDescent="0.25">
      <c r="A47" s="26">
        <v>140</v>
      </c>
      <c r="B47" s="31">
        <v>257</v>
      </c>
      <c r="C47" s="4" t="s">
        <v>329</v>
      </c>
      <c r="D47" s="8" t="s">
        <v>319</v>
      </c>
      <c r="E47" s="8" t="s">
        <v>275</v>
      </c>
      <c r="F47" s="1">
        <v>0</v>
      </c>
      <c r="G47" s="1">
        <v>0</v>
      </c>
      <c r="H47" s="1">
        <v>0</v>
      </c>
      <c r="I47" s="1">
        <f>(F47*17)+(G47*10)+(H47*17)</f>
        <v>0</v>
      </c>
      <c r="J47" s="2">
        <f>I47</f>
        <v>0</v>
      </c>
      <c r="K47" s="2"/>
      <c r="L47" s="2" t="str">
        <f>IF(K47=4,"30",IF(K47=5,"40",IF(K47=6,"50",IF(K47=7,"60",IF(K47=8,"70",IF(K47=9,"80",IF(K47=10,"90",IF(K47=11,"100",IF(K47=12,"110","0")))))))))</f>
        <v>0</v>
      </c>
      <c r="M47" s="2"/>
      <c r="N47" s="2">
        <f>M47*5</f>
        <v>0</v>
      </c>
      <c r="O47" s="2"/>
      <c r="P47" s="2">
        <f>IF(O47&gt;=2,O47*10-10,O47*5)</f>
        <v>0</v>
      </c>
      <c r="Q47" s="2"/>
      <c r="R47" s="2">
        <f>Q47*10</f>
        <v>0</v>
      </c>
      <c r="S47" s="2">
        <v>81</v>
      </c>
      <c r="T47" s="2" t="str">
        <f>IF(S47&gt;69,"17",IF(S47&gt;66,"15",IF(S47&gt;59,"12",IF(S47&gt;49,"10","0"))))</f>
        <v>17</v>
      </c>
      <c r="U47" s="2">
        <v>58</v>
      </c>
      <c r="V47" s="2" t="str">
        <f>IF(U47&gt;50,"20",IF(U47&gt;1,"10","0"))</f>
        <v>20</v>
      </c>
      <c r="W47" s="2">
        <f>J47++L47+N47+P47+R47+T47+V47</f>
        <v>37</v>
      </c>
    </row>
    <row r="48" spans="1:23" x14ac:dyDescent="0.25">
      <c r="A48" s="26">
        <v>141</v>
      </c>
      <c r="B48" s="29">
        <v>70</v>
      </c>
      <c r="C48" s="4" t="s">
        <v>405</v>
      </c>
      <c r="D48" s="8" t="s">
        <v>314</v>
      </c>
      <c r="E48" s="8" t="s">
        <v>93</v>
      </c>
      <c r="F48" s="10"/>
      <c r="G48" s="10"/>
      <c r="H48" s="10"/>
      <c r="I48" s="10">
        <f>(F48*17)+(G48*10)+(H48*17)</f>
        <v>0</v>
      </c>
      <c r="J48" s="11">
        <f>I48</f>
        <v>0</v>
      </c>
      <c r="K48" s="11"/>
      <c r="L48" s="11" t="str">
        <f>IF(K48=4,"30",IF(K48=5,"40",IF(K48=6,"50",IF(K48=7,"60",IF(K48=8,"70",IF(K48=9,"80",IF(K48=10,"90",IF(K48=11,"100",IF(K48=12,"110","0")))))))))</f>
        <v>0</v>
      </c>
      <c r="M48" s="11"/>
      <c r="N48" s="11">
        <f>M48*5</f>
        <v>0</v>
      </c>
      <c r="O48" s="11"/>
      <c r="P48" s="11">
        <f>IF(O48&gt;=2,O48*10-10,O48*5)</f>
        <v>0</v>
      </c>
      <c r="Q48" s="11"/>
      <c r="R48" s="11">
        <f>Q48*10</f>
        <v>0</v>
      </c>
      <c r="S48" s="11">
        <v>68</v>
      </c>
      <c r="T48" s="11" t="str">
        <f>IF(S48&gt;69,"17",IF(S48&gt;66,"15",IF(S48&gt;59,"12",IF(S48&gt;49,"10","0"))))</f>
        <v>15</v>
      </c>
      <c r="U48" s="11">
        <v>55</v>
      </c>
      <c r="V48" s="11" t="str">
        <f>IF(U48&gt;50,"20",IF(U48&gt;1,"10","0"))</f>
        <v>20</v>
      </c>
      <c r="W48" s="23">
        <f>J48++L48+N48+P48+R48+T48+V48</f>
        <v>35</v>
      </c>
    </row>
    <row r="49" spans="1:23" x14ac:dyDescent="0.25">
      <c r="A49" s="26">
        <v>142</v>
      </c>
      <c r="B49" s="29">
        <v>107</v>
      </c>
      <c r="C49" s="4" t="s">
        <v>406</v>
      </c>
      <c r="D49" s="8" t="s">
        <v>314</v>
      </c>
      <c r="E49" s="8" t="s">
        <v>130</v>
      </c>
      <c r="F49" s="10">
        <v>0</v>
      </c>
      <c r="G49" s="10">
        <v>0</v>
      </c>
      <c r="H49" s="10">
        <v>0</v>
      </c>
      <c r="I49" s="10">
        <f>(F49*17)+(G49*10)+(H49*17)</f>
        <v>0</v>
      </c>
      <c r="J49" s="11">
        <f>I49</f>
        <v>0</v>
      </c>
      <c r="K49" s="11"/>
      <c r="L49" s="11" t="str">
        <f>IF(K49=4,"30",IF(K49=5,"40",IF(K49=6,"50",IF(K49=7,"60",IF(K49=8,"70",IF(K49=9,"80",IF(K49=10,"90",IF(K49=11,"100",IF(K49=12,"110","0")))))))))</f>
        <v>0</v>
      </c>
      <c r="M49" s="11">
        <v>3</v>
      </c>
      <c r="N49" s="11">
        <f>M49*5</f>
        <v>15</v>
      </c>
      <c r="O49" s="11">
        <v>3</v>
      </c>
      <c r="P49" s="11">
        <f>IF(O49&gt;=2,O49*10-10,O49*5)</f>
        <v>20</v>
      </c>
      <c r="Q49" s="11"/>
      <c r="R49" s="11">
        <f>Q49*10</f>
        <v>0</v>
      </c>
      <c r="S49" s="11"/>
      <c r="T49" s="11" t="str">
        <f>IF(S49&gt;69,"17",IF(S49&gt;66,"15",IF(S49&gt;59,"12",IF(S49&gt;49,"10","0"))))</f>
        <v>0</v>
      </c>
      <c r="U49" s="11"/>
      <c r="V49" s="11" t="str">
        <f>IF(U49&gt;50,"20",IF(U49&gt;1,"10","0"))</f>
        <v>0</v>
      </c>
      <c r="W49" s="23">
        <f>J49++L49+N49+P49+R49+T49+V49</f>
        <v>35</v>
      </c>
    </row>
    <row r="50" spans="1:23" x14ac:dyDescent="0.25">
      <c r="A50" s="26">
        <v>143</v>
      </c>
      <c r="B50" s="29">
        <v>186</v>
      </c>
      <c r="C50" s="4" t="s">
        <v>407</v>
      </c>
      <c r="D50" s="8" t="s">
        <v>314</v>
      </c>
      <c r="E50" s="8" t="s">
        <v>207</v>
      </c>
      <c r="F50" s="10">
        <v>0</v>
      </c>
      <c r="G50" s="10">
        <v>0</v>
      </c>
      <c r="H50" s="10">
        <v>0</v>
      </c>
      <c r="I50" s="10">
        <f>(F50*17)+(G50*10)+(H50*17)</f>
        <v>0</v>
      </c>
      <c r="J50" s="11">
        <f>I50</f>
        <v>0</v>
      </c>
      <c r="K50" s="11"/>
      <c r="L50" s="11" t="str">
        <f>IF(K50=4,"30",IF(K50=5,"40",IF(K50=6,"50",IF(K50=7,"60",IF(K50=8,"70",IF(K50=9,"80",IF(K50=10,"90",IF(K50=11,"100",IF(K50=12,"110","0")))))))))</f>
        <v>0</v>
      </c>
      <c r="M50" s="11"/>
      <c r="N50" s="11">
        <f>M50*5</f>
        <v>0</v>
      </c>
      <c r="O50" s="11">
        <v>2</v>
      </c>
      <c r="P50" s="11">
        <f>IF(O50&gt;=2,O50*10-10,O50*5)</f>
        <v>10</v>
      </c>
      <c r="Q50" s="11"/>
      <c r="R50" s="11">
        <f>Q50*10</f>
        <v>0</v>
      </c>
      <c r="S50" s="11">
        <v>67</v>
      </c>
      <c r="T50" s="11" t="str">
        <f>IF(S50&gt;69,"17",IF(S50&gt;66,"15",IF(S50&gt;59,"12",IF(S50&gt;49,"10","0"))))</f>
        <v>15</v>
      </c>
      <c r="U50" s="11">
        <v>46</v>
      </c>
      <c r="V50" s="11" t="str">
        <f>IF(U50&gt;50,"20",IF(U50&gt;1,"10","0"))</f>
        <v>10</v>
      </c>
      <c r="W50" s="23">
        <f>J50++L50+N50+P50+R50+T50+V50</f>
        <v>35</v>
      </c>
    </row>
    <row r="51" spans="1:23" x14ac:dyDescent="0.25">
      <c r="A51" s="26">
        <v>144</v>
      </c>
      <c r="B51" s="29">
        <v>206</v>
      </c>
      <c r="C51" s="4" t="s">
        <v>397</v>
      </c>
      <c r="D51" s="8" t="s">
        <v>314</v>
      </c>
      <c r="E51" s="8" t="s">
        <v>227</v>
      </c>
      <c r="F51" s="10">
        <v>0</v>
      </c>
      <c r="G51" s="10">
        <v>0</v>
      </c>
      <c r="H51" s="10">
        <v>0</v>
      </c>
      <c r="I51" s="10">
        <f>(F51*17)+(G51*10)+(H51*17)</f>
        <v>0</v>
      </c>
      <c r="J51" s="11">
        <f>I51</f>
        <v>0</v>
      </c>
      <c r="K51" s="11"/>
      <c r="L51" s="11" t="str">
        <f>IF(K51=4,"30",IF(K51=5,"40",IF(K51=6,"50",IF(K51=7,"60",IF(K51=8,"70",IF(K51=9,"80",IF(K51=10,"90",IF(K51=11,"100",IF(K51=12,"110","0")))))))))</f>
        <v>0</v>
      </c>
      <c r="M51" s="11">
        <v>3</v>
      </c>
      <c r="N51" s="11">
        <f>M51*5</f>
        <v>15</v>
      </c>
      <c r="O51" s="11"/>
      <c r="P51" s="11">
        <f>IF(O51&gt;=2,O51*10-10,O51*5)</f>
        <v>0</v>
      </c>
      <c r="Q51" s="11"/>
      <c r="R51" s="11">
        <f>Q51*10</f>
        <v>0</v>
      </c>
      <c r="S51" s="11"/>
      <c r="T51" s="11" t="str">
        <f>IF(S51&gt;69,"17",IF(S51&gt;66,"15",IF(S51&gt;59,"12",IF(S51&gt;49,"10","0"))))</f>
        <v>0</v>
      </c>
      <c r="U51" s="11">
        <v>58</v>
      </c>
      <c r="V51" s="11" t="str">
        <f>IF(U51&gt;50,"20",IF(U51&gt;1,"10","0"))</f>
        <v>20</v>
      </c>
      <c r="W51" s="23">
        <f>J51++L51+N51+P51+R51+T51+V51</f>
        <v>35</v>
      </c>
    </row>
    <row r="52" spans="1:23" x14ac:dyDescent="0.25">
      <c r="A52" s="26">
        <v>145</v>
      </c>
      <c r="B52" s="29">
        <v>221</v>
      </c>
      <c r="C52" s="4" t="s">
        <v>306</v>
      </c>
      <c r="D52" s="8" t="s">
        <v>311</v>
      </c>
      <c r="E52" s="8" t="s">
        <v>242</v>
      </c>
      <c r="F52" s="10">
        <v>0</v>
      </c>
      <c r="G52" s="10">
        <v>0</v>
      </c>
      <c r="H52" s="10">
        <v>0</v>
      </c>
      <c r="I52" s="10">
        <f>(F52*17)+(G52*10)+(H52*17)</f>
        <v>0</v>
      </c>
      <c r="J52" s="11">
        <f>I52</f>
        <v>0</v>
      </c>
      <c r="K52" s="11"/>
      <c r="L52" s="11" t="str">
        <f>IF(K52=4,"30",IF(K52=5,"40",IF(K52=6,"50",IF(K52=7,"60",IF(K52=8,"70",IF(K52=9,"80",IF(K52=10,"90",IF(K52=11,"100",IF(K52=12,"110","0")))))))))</f>
        <v>0</v>
      </c>
      <c r="M52" s="11"/>
      <c r="N52" s="11">
        <f>M52*5</f>
        <v>0</v>
      </c>
      <c r="O52" s="11"/>
      <c r="P52" s="11">
        <f>IF(O52&gt;=2,O52*10-10,O52*5)</f>
        <v>0</v>
      </c>
      <c r="Q52" s="11"/>
      <c r="R52" s="11">
        <f>Q52*10</f>
        <v>0</v>
      </c>
      <c r="S52" s="11">
        <v>67</v>
      </c>
      <c r="T52" s="11" t="str">
        <f>IF(S52&gt;69,"17",IF(S52&gt;66,"15",IF(S52&gt;59,"12",IF(S52&gt;49,"10","0"))))</f>
        <v>15</v>
      </c>
      <c r="U52" s="11">
        <v>58</v>
      </c>
      <c r="V52" s="11" t="str">
        <f>IF(U52&gt;50,"20",IF(U52&gt;1,"10","0"))</f>
        <v>20</v>
      </c>
      <c r="W52" s="23">
        <f>J52++L52+N52+P52+R52+T52+V52</f>
        <v>35</v>
      </c>
    </row>
    <row r="53" spans="1:23" x14ac:dyDescent="0.25">
      <c r="A53" s="26">
        <v>146</v>
      </c>
      <c r="B53" s="29">
        <v>243</v>
      </c>
      <c r="C53" s="4" t="s">
        <v>408</v>
      </c>
      <c r="D53" s="8" t="s">
        <v>311</v>
      </c>
      <c r="E53" s="8" t="s">
        <v>264</v>
      </c>
      <c r="F53" s="10">
        <v>0</v>
      </c>
      <c r="G53" s="10">
        <v>0</v>
      </c>
      <c r="H53" s="10">
        <v>0</v>
      </c>
      <c r="I53" s="10">
        <f>(F53*17)+(G53*10)+(H53*17)</f>
        <v>0</v>
      </c>
      <c r="J53" s="11">
        <f>I53</f>
        <v>0</v>
      </c>
      <c r="K53" s="11"/>
      <c r="L53" s="11" t="str">
        <f>IF(K53=4,"30",IF(K53=5,"40",IF(K53=6,"50",IF(K53=7,"60",IF(K53=8,"70",IF(K53=9,"80",IF(K53=10,"90",IF(K53=11,"100",IF(K53=12,"110","0")))))))))</f>
        <v>0</v>
      </c>
      <c r="M53" s="11">
        <v>3</v>
      </c>
      <c r="N53" s="11">
        <f>M53*5</f>
        <v>15</v>
      </c>
      <c r="O53" s="11"/>
      <c r="P53" s="11">
        <f>IF(O53&gt;=2,O53*10-10,O53*5)</f>
        <v>0</v>
      </c>
      <c r="Q53" s="11"/>
      <c r="R53" s="11">
        <f>Q53*10</f>
        <v>0</v>
      </c>
      <c r="S53" s="11"/>
      <c r="T53" s="11" t="str">
        <f>IF(S53&gt;69,"17",IF(S53&gt;66,"15",IF(S53&gt;59,"12",IF(S53&gt;49,"10","0"))))</f>
        <v>0</v>
      </c>
      <c r="U53" s="11">
        <v>54</v>
      </c>
      <c r="V53" s="11" t="str">
        <f>IF(U53&gt;50,"20",IF(U53&gt;1,"10","0"))</f>
        <v>20</v>
      </c>
      <c r="W53" s="23">
        <f>J53++L53+N53+P53+R53+T53+V53</f>
        <v>35</v>
      </c>
    </row>
    <row r="54" spans="1:23" x14ac:dyDescent="0.25">
      <c r="A54" s="26">
        <v>147</v>
      </c>
      <c r="B54" s="31">
        <v>262</v>
      </c>
      <c r="C54" s="4" t="s">
        <v>409</v>
      </c>
      <c r="D54" s="8" t="s">
        <v>296</v>
      </c>
      <c r="E54" s="8" t="s">
        <v>283</v>
      </c>
      <c r="F54" s="1">
        <v>0</v>
      </c>
      <c r="G54" s="1">
        <v>0</v>
      </c>
      <c r="H54" s="1">
        <v>0</v>
      </c>
      <c r="I54" s="1">
        <f>(F54*17)+(G54*10)+(H54*17)</f>
        <v>0</v>
      </c>
      <c r="J54" s="2">
        <f>I54</f>
        <v>0</v>
      </c>
      <c r="K54" s="2"/>
      <c r="L54" s="2" t="str">
        <f>IF(K54=4,"30",IF(K54=5,"40",IF(K54=6,"50",IF(K54=7,"60",IF(K54=8,"70",IF(K54=9,"80",IF(K54=10,"90",IF(K54=11,"100",IF(K54=12,"110","0")))))))))</f>
        <v>0</v>
      </c>
      <c r="M54" s="2">
        <v>3</v>
      </c>
      <c r="N54" s="2">
        <f>M54*5</f>
        <v>15</v>
      </c>
      <c r="O54" s="2">
        <v>2</v>
      </c>
      <c r="P54" s="2">
        <f>IF(O54&gt;=2,O54*10-10,O54*5)</f>
        <v>10</v>
      </c>
      <c r="Q54" s="2"/>
      <c r="R54" s="2">
        <f>Q54*10</f>
        <v>0</v>
      </c>
      <c r="S54" s="2"/>
      <c r="T54" s="2" t="str">
        <f>IF(S54&gt;69,"17",IF(S54&gt;66,"15",IF(S54&gt;59,"12",IF(S54&gt;49,"10","0"))))</f>
        <v>0</v>
      </c>
      <c r="U54" s="2">
        <v>45</v>
      </c>
      <c r="V54" s="2" t="str">
        <f>IF(U54&gt;50,"20",IF(U54&gt;1,"10","0"))</f>
        <v>10</v>
      </c>
      <c r="W54" s="2">
        <f>J54++L54+N54+P54+R54+T54+V54</f>
        <v>35</v>
      </c>
    </row>
    <row r="55" spans="1:23" x14ac:dyDescent="0.25">
      <c r="A55" s="26">
        <v>148</v>
      </c>
      <c r="B55" s="29">
        <v>21</v>
      </c>
      <c r="C55" s="4" t="s">
        <v>410</v>
      </c>
      <c r="D55" s="8" t="s">
        <v>294</v>
      </c>
      <c r="E55" s="8" t="s">
        <v>44</v>
      </c>
      <c r="F55" s="10">
        <v>0</v>
      </c>
      <c r="G55" s="10">
        <v>0</v>
      </c>
      <c r="H55" s="10">
        <v>0</v>
      </c>
      <c r="I55" s="10">
        <f>(F55*17)+(G55*10)+(H55*17)</f>
        <v>0</v>
      </c>
      <c r="J55" s="11">
        <f>I55</f>
        <v>0</v>
      </c>
      <c r="K55" s="11"/>
      <c r="L55" s="11" t="str">
        <f>IF(K55=4,"30",IF(K55=5,"40",IF(K55=6,"50",IF(K55=7,"60",IF(K55=8,"70",IF(K55=9,"80",IF(K55=10,"90",IF(K55=11,"100",IF(K55=12,"110","0")))))))))</f>
        <v>0</v>
      </c>
      <c r="M55" s="11"/>
      <c r="N55" s="11">
        <f>M55*5</f>
        <v>0</v>
      </c>
      <c r="O55" s="11">
        <v>1</v>
      </c>
      <c r="P55" s="11">
        <f>IF(O55&gt;=2,O55*10-10,O55*5)</f>
        <v>5</v>
      </c>
      <c r="Q55" s="11"/>
      <c r="R55" s="11">
        <f>Q55*10</f>
        <v>0</v>
      </c>
      <c r="S55" s="11">
        <v>80</v>
      </c>
      <c r="T55" s="11" t="str">
        <f>IF(S55&gt;69,"17",IF(S55&gt;66,"15",IF(S55&gt;59,"12",IF(S55&gt;49,"10","0"))))</f>
        <v>17</v>
      </c>
      <c r="U55" s="11">
        <v>48</v>
      </c>
      <c r="V55" s="11" t="str">
        <f>IF(U55&gt;50,"20",IF(U55&gt;1,"10","0"))</f>
        <v>10</v>
      </c>
      <c r="W55" s="23">
        <f>J55++L55+N55+P55+R55+T55+V55</f>
        <v>32</v>
      </c>
    </row>
    <row r="56" spans="1:23" x14ac:dyDescent="0.25">
      <c r="A56" s="26">
        <v>149</v>
      </c>
      <c r="B56" s="29">
        <v>37</v>
      </c>
      <c r="C56" s="4" t="s">
        <v>411</v>
      </c>
      <c r="D56" s="8" t="s">
        <v>294</v>
      </c>
      <c r="E56" s="8" t="s">
        <v>60</v>
      </c>
      <c r="F56" s="10">
        <v>0</v>
      </c>
      <c r="G56" s="10">
        <v>0</v>
      </c>
      <c r="H56" s="10">
        <v>0</v>
      </c>
      <c r="I56" s="10">
        <f>(F56*17)+(G56*10)+(H56*17)</f>
        <v>0</v>
      </c>
      <c r="J56" s="11">
        <f>I56</f>
        <v>0</v>
      </c>
      <c r="K56" s="11"/>
      <c r="L56" s="11" t="str">
        <f>IF(K56=4,"30",IF(K56=5,"40",IF(K56=6,"50",IF(K56=7,"60",IF(K56=8,"70",IF(K56=9,"80",IF(K56=10,"90",IF(K56=11,"100",IF(K56=12,"110","0")))))))))</f>
        <v>0</v>
      </c>
      <c r="M56" s="11"/>
      <c r="N56" s="11">
        <f>M56*5</f>
        <v>0</v>
      </c>
      <c r="O56" s="11">
        <v>3</v>
      </c>
      <c r="P56" s="11">
        <f>IF(O56&gt;=2,O56*10-10,O56*5)</f>
        <v>20</v>
      </c>
      <c r="Q56" s="11"/>
      <c r="R56" s="11">
        <f>Q56*10</f>
        <v>0</v>
      </c>
      <c r="S56" s="11"/>
      <c r="T56" s="11" t="str">
        <f>IF(S56&gt;69,"17",IF(S56&gt;66,"15",IF(S56&gt;59,"12",IF(S56&gt;49,"10","0"))))</f>
        <v>0</v>
      </c>
      <c r="U56" s="11">
        <v>43</v>
      </c>
      <c r="V56" s="11" t="str">
        <f>IF(U56&gt;50,"20",IF(U56&gt;1,"10","0"))</f>
        <v>10</v>
      </c>
      <c r="W56" s="23">
        <f>J56++L56+N56+P56+R56+T56+V56</f>
        <v>30</v>
      </c>
    </row>
    <row r="57" spans="1:23" x14ac:dyDescent="0.25">
      <c r="A57" s="26">
        <v>150</v>
      </c>
      <c r="B57" s="29">
        <v>143</v>
      </c>
      <c r="C57" s="4" t="s">
        <v>414</v>
      </c>
      <c r="D57" s="8" t="s">
        <v>412</v>
      </c>
      <c r="E57" s="8" t="s">
        <v>165</v>
      </c>
      <c r="F57" s="10">
        <v>0</v>
      </c>
      <c r="G57" s="10">
        <v>0</v>
      </c>
      <c r="H57" s="10">
        <v>0</v>
      </c>
      <c r="I57" s="10">
        <f>(F57*17)+(G57*10)+(H57*17)</f>
        <v>0</v>
      </c>
      <c r="J57" s="11">
        <f>I57</f>
        <v>0</v>
      </c>
      <c r="K57" s="11"/>
      <c r="L57" s="11" t="str">
        <f>IF(K57=4,"30",IF(K57=5,"40",IF(K57=6,"50",IF(K57=7,"60",IF(K57=8,"70",IF(K57=9,"80",IF(K57=10,"90",IF(K57=11,"100",IF(K57=12,"110","0")))))))))</f>
        <v>0</v>
      </c>
      <c r="M57" s="11"/>
      <c r="N57" s="11">
        <f>M57*5</f>
        <v>0</v>
      </c>
      <c r="O57" s="11">
        <v>2</v>
      </c>
      <c r="P57" s="11">
        <f>IF(O57&gt;=2,O57*10-10,O57*5)</f>
        <v>10</v>
      </c>
      <c r="Q57" s="11"/>
      <c r="R57" s="11">
        <f>Q57*10</f>
        <v>0</v>
      </c>
      <c r="S57" s="11"/>
      <c r="T57" s="11" t="str">
        <f>IF(S57&gt;69,"17",IF(S57&gt;66,"15",IF(S57&gt;59,"12",IF(S57&gt;49,"10","0"))))</f>
        <v>0</v>
      </c>
      <c r="U57" s="11">
        <v>52</v>
      </c>
      <c r="V57" s="11" t="str">
        <f>IF(U57&gt;50,"20",IF(U57&gt;1,"10","0"))</f>
        <v>20</v>
      </c>
      <c r="W57" s="23">
        <f>J57++L57+N57+P57+R57+T57+V57</f>
        <v>30</v>
      </c>
    </row>
    <row r="58" spans="1:23" x14ac:dyDescent="0.25">
      <c r="A58" s="26">
        <v>151</v>
      </c>
      <c r="B58" s="29">
        <v>230</v>
      </c>
      <c r="C58" s="4" t="s">
        <v>415</v>
      </c>
      <c r="D58" s="8" t="s">
        <v>413</v>
      </c>
      <c r="E58" s="8" t="s">
        <v>251</v>
      </c>
      <c r="F58" s="10">
        <v>0</v>
      </c>
      <c r="G58" s="10">
        <v>0</v>
      </c>
      <c r="H58" s="10">
        <v>0</v>
      </c>
      <c r="I58" s="10">
        <f>(F58*17)+(G58*10)+(H58*17)</f>
        <v>0</v>
      </c>
      <c r="J58" s="11">
        <f>I58</f>
        <v>0</v>
      </c>
      <c r="K58" s="11"/>
      <c r="L58" s="11" t="str">
        <f>IF(K58=4,"30",IF(K58=5,"40",IF(K58=6,"50",IF(K58=7,"60",IF(K58=8,"70",IF(K58=9,"80",IF(K58=10,"90",IF(K58=11,"100",IF(K58=12,"110","0")))))))))</f>
        <v>0</v>
      </c>
      <c r="M58" s="11"/>
      <c r="N58" s="11">
        <f>M58*5</f>
        <v>0</v>
      </c>
      <c r="O58" s="11"/>
      <c r="P58" s="11">
        <f>IF(O58&gt;=2,O58*10-10,O58*5)</f>
        <v>0</v>
      </c>
      <c r="Q58" s="11"/>
      <c r="R58" s="11">
        <f>Q58*10</f>
        <v>0</v>
      </c>
      <c r="S58" s="11">
        <v>80</v>
      </c>
      <c r="T58" s="11" t="str">
        <f>IF(S58&gt;69,"17",IF(S58&gt;66,"15",IF(S58&gt;59,"12",IF(S58&gt;49,"10","0"))))</f>
        <v>17</v>
      </c>
      <c r="U58" s="11">
        <v>46</v>
      </c>
      <c r="V58" s="11" t="str">
        <f>IF(U58&gt;50,"20",IF(U58&gt;1,"10","0"))</f>
        <v>10</v>
      </c>
      <c r="W58" s="23">
        <f>J58++L58+N58+P58+R58+T58+V58</f>
        <v>27</v>
      </c>
    </row>
    <row r="59" spans="1:23" x14ac:dyDescent="0.25">
      <c r="A59" s="26">
        <v>152</v>
      </c>
      <c r="B59" s="31">
        <v>248</v>
      </c>
      <c r="C59" s="4" t="s">
        <v>329</v>
      </c>
      <c r="D59" s="8" t="s">
        <v>327</v>
      </c>
      <c r="E59" s="8" t="s">
        <v>269</v>
      </c>
      <c r="F59" s="1">
        <v>0</v>
      </c>
      <c r="G59" s="1">
        <v>0</v>
      </c>
      <c r="H59" s="1">
        <v>0</v>
      </c>
      <c r="I59" s="1">
        <f>(F59*17)+(G59*10)+(H59*17)</f>
        <v>0</v>
      </c>
      <c r="J59" s="2">
        <f>I59</f>
        <v>0</v>
      </c>
      <c r="K59" s="2"/>
      <c r="L59" s="2" t="str">
        <f>IF(K59=4,"30",IF(K59=5,"40",IF(K59=6,"50",IF(K59=7,"60",IF(K59=8,"70",IF(K59=9,"80",IF(K59=10,"90",IF(K59=11,"100",IF(K59=12,"110","0")))))))))</f>
        <v>0</v>
      </c>
      <c r="M59" s="2"/>
      <c r="N59" s="2">
        <f>M59*5</f>
        <v>0</v>
      </c>
      <c r="O59" s="2"/>
      <c r="P59" s="2">
        <f>IF(O59&gt;=2,O59*10-10,O59*5)</f>
        <v>0</v>
      </c>
      <c r="Q59" s="2"/>
      <c r="R59" s="2">
        <f>Q59*10</f>
        <v>0</v>
      </c>
      <c r="S59" s="2">
        <v>80</v>
      </c>
      <c r="T59" s="2" t="str">
        <f>IF(S59&gt;69,"17",IF(S59&gt;66,"15",IF(S59&gt;59,"12",IF(S59&gt;49,"10","0"))))</f>
        <v>17</v>
      </c>
      <c r="U59" s="2">
        <v>50</v>
      </c>
      <c r="V59" s="2" t="str">
        <f>IF(U59&gt;50,"20",IF(U59&gt;1,"10","0"))</f>
        <v>10</v>
      </c>
      <c r="W59" s="23">
        <f>J59++L59+N59+P59+R59+T59+V59</f>
        <v>27</v>
      </c>
    </row>
    <row r="60" spans="1:23" x14ac:dyDescent="0.25">
      <c r="A60" s="26">
        <v>153</v>
      </c>
      <c r="B60" s="29">
        <v>117</v>
      </c>
      <c r="C60" s="4" t="s">
        <v>416</v>
      </c>
      <c r="D60" s="8" t="s">
        <v>315</v>
      </c>
      <c r="E60" s="8" t="s">
        <v>140</v>
      </c>
      <c r="F60" s="10">
        <v>0</v>
      </c>
      <c r="G60" s="10">
        <v>0</v>
      </c>
      <c r="H60" s="10">
        <v>0</v>
      </c>
      <c r="I60" s="10">
        <f>(F60*17)+(G60*10)+(H60*17)</f>
        <v>0</v>
      </c>
      <c r="J60" s="11">
        <f>I60</f>
        <v>0</v>
      </c>
      <c r="K60" s="11"/>
      <c r="L60" s="11" t="str">
        <f>IF(K60=4,"30",IF(K60=5,"40",IF(K60=6,"50",IF(K60=7,"60",IF(K60=8,"70",IF(K60=9,"80",IF(K60=10,"90",IF(K60=11,"100",IF(K60=12,"110","0")))))))))</f>
        <v>0</v>
      </c>
      <c r="M60" s="11"/>
      <c r="N60" s="11">
        <f>M60*5</f>
        <v>0</v>
      </c>
      <c r="O60" s="11">
        <v>1</v>
      </c>
      <c r="P60" s="11">
        <f>IF(O60&gt;=2,O60*10-10,O60*5)</f>
        <v>5</v>
      </c>
      <c r="Q60" s="11"/>
      <c r="R60" s="11">
        <f>Q60*10</f>
        <v>0</v>
      </c>
      <c r="S60" s="11">
        <v>50</v>
      </c>
      <c r="T60" s="11" t="str">
        <f>IF(S60&gt;69,"17",IF(S60&gt;66,"15",IF(S60&gt;59,"12",IF(S60&gt;49,"10","0"))))</f>
        <v>10</v>
      </c>
      <c r="U60" s="11">
        <v>23</v>
      </c>
      <c r="V60" s="11" t="str">
        <f>IF(U60&gt;50,"20",IF(U60&gt;1,"10","0"))</f>
        <v>10</v>
      </c>
      <c r="W60" s="23">
        <f>J60++L60+N60+P60+R60+T60+V60</f>
        <v>25</v>
      </c>
    </row>
    <row r="61" spans="1:23" x14ac:dyDescent="0.25">
      <c r="A61" s="26">
        <v>154</v>
      </c>
      <c r="B61" s="29">
        <v>145</v>
      </c>
      <c r="C61" s="4" t="s">
        <v>313</v>
      </c>
      <c r="D61" s="8" t="s">
        <v>294</v>
      </c>
      <c r="E61" s="8" t="s">
        <v>167</v>
      </c>
      <c r="F61" s="10">
        <v>0</v>
      </c>
      <c r="G61" s="10">
        <v>0</v>
      </c>
      <c r="H61" s="10">
        <v>0</v>
      </c>
      <c r="I61" s="10">
        <f>(F61*17)+(G61*10)+(H61*17)</f>
        <v>0</v>
      </c>
      <c r="J61" s="11">
        <f>I61</f>
        <v>0</v>
      </c>
      <c r="K61" s="11"/>
      <c r="L61" s="11" t="str">
        <f>IF(K61=4,"30",IF(K61=5,"40",IF(K61=6,"50",IF(K61=7,"60",IF(K61=8,"70",IF(K61=9,"80",IF(K61=10,"90",IF(K61=11,"100",IF(K61=12,"110","0")))))))))</f>
        <v>0</v>
      </c>
      <c r="M61" s="11"/>
      <c r="N61" s="11">
        <f>M61*5</f>
        <v>0</v>
      </c>
      <c r="O61" s="11">
        <v>1</v>
      </c>
      <c r="P61" s="11">
        <f>IF(O61&gt;=2,O61*10-10,O61*5)</f>
        <v>5</v>
      </c>
      <c r="Q61" s="11"/>
      <c r="R61" s="11">
        <f>Q61*10</f>
        <v>0</v>
      </c>
      <c r="S61" s="11"/>
      <c r="T61" s="11" t="str">
        <f>IF(S61&gt;69,"17",IF(S61&gt;66,"15",IF(S61&gt;59,"12",IF(S61&gt;49,"10","0"))))</f>
        <v>0</v>
      </c>
      <c r="U61" s="11">
        <v>52</v>
      </c>
      <c r="V61" s="11" t="str">
        <f>IF(U61&gt;50,"20",IF(U61&gt;1,"10","0"))</f>
        <v>20</v>
      </c>
      <c r="W61" s="23">
        <f>J61++L61+N61+P61+R61+T61+V61</f>
        <v>25</v>
      </c>
    </row>
    <row r="62" spans="1:23" x14ac:dyDescent="0.25">
      <c r="A62" s="26">
        <v>155</v>
      </c>
      <c r="B62" s="34">
        <v>4</v>
      </c>
      <c r="C62" s="15" t="s">
        <v>417</v>
      </c>
      <c r="D62" s="7" t="s">
        <v>292</v>
      </c>
      <c r="E62" s="8" t="s">
        <v>22</v>
      </c>
      <c r="F62" s="10">
        <v>0</v>
      </c>
      <c r="G62" s="10">
        <v>0</v>
      </c>
      <c r="H62" s="10">
        <v>0</v>
      </c>
      <c r="I62" s="10">
        <f>(F62*17)+(G62*10)+(H62*17)</f>
        <v>0</v>
      </c>
      <c r="J62" s="11">
        <f>I62</f>
        <v>0</v>
      </c>
      <c r="K62" s="11"/>
      <c r="L62" s="11" t="str">
        <f>IF(K62=4,"30",IF(K62=5,"40",IF(K62=6,"50",IF(K62=7,"60",IF(K62=8,"70",IF(K62=9,"80",IF(K62=10,"90",IF(K62=11,"100",IF(K62=12,"110","0")))))))))</f>
        <v>0</v>
      </c>
      <c r="M62" s="11"/>
      <c r="N62" s="11">
        <f>M62*5</f>
        <v>0</v>
      </c>
      <c r="O62" s="11"/>
      <c r="P62" s="11">
        <f>IF(O62&gt;=2,O62*10-10,O62*5)</f>
        <v>0</v>
      </c>
      <c r="Q62" s="11"/>
      <c r="R62" s="11">
        <f>Q62*10</f>
        <v>0</v>
      </c>
      <c r="S62" s="11"/>
      <c r="T62" s="11" t="str">
        <f>IF(S62&gt;69,"17",IF(S62&gt;66,"15",IF(S62&gt;59,"12",IF(S62&gt;49,"10","0"))))</f>
        <v>0</v>
      </c>
      <c r="U62" s="11">
        <v>60</v>
      </c>
      <c r="V62" s="11" t="str">
        <f>IF(U62&gt;50,"20",IF(U62&gt;1,"10","0"))</f>
        <v>20</v>
      </c>
      <c r="W62" s="23">
        <f>J62++L62+N62+P62+R62+T62+V62</f>
        <v>20</v>
      </c>
    </row>
    <row r="63" spans="1:23" x14ac:dyDescent="0.25">
      <c r="A63" s="26">
        <v>156</v>
      </c>
      <c r="B63" s="29">
        <v>24</v>
      </c>
      <c r="C63" s="4" t="s">
        <v>418</v>
      </c>
      <c r="D63" s="8" t="s">
        <v>311</v>
      </c>
      <c r="E63" s="8" t="s">
        <v>47</v>
      </c>
      <c r="F63" s="10">
        <v>0</v>
      </c>
      <c r="G63" s="10">
        <v>0</v>
      </c>
      <c r="H63" s="10">
        <v>0</v>
      </c>
      <c r="I63" s="10">
        <f>(F63*17)+(G63*10)+(H63*17)</f>
        <v>0</v>
      </c>
      <c r="J63" s="11">
        <f>I63</f>
        <v>0</v>
      </c>
      <c r="K63" s="11"/>
      <c r="L63" s="11" t="str">
        <f>IF(K63=4,"30",IF(K63=5,"40",IF(K63=6,"50",IF(K63=7,"60",IF(K63=8,"70",IF(K63=9,"80",IF(K63=10,"90",IF(K63=11,"100",IF(K63=12,"110","0")))))))))</f>
        <v>0</v>
      </c>
      <c r="M63" s="11"/>
      <c r="N63" s="11">
        <f>M63*5</f>
        <v>0</v>
      </c>
      <c r="O63" s="11"/>
      <c r="P63" s="11">
        <f>IF(O63&gt;=2,O63*10-10,O63*5)</f>
        <v>0</v>
      </c>
      <c r="Q63" s="11"/>
      <c r="R63" s="11">
        <f>Q63*10</f>
        <v>0</v>
      </c>
      <c r="S63" s="11"/>
      <c r="T63" s="11" t="str">
        <f>IF(S63&gt;69,"17",IF(S63&gt;66,"15",IF(S63&gt;59,"12",IF(S63&gt;49,"10","0"))))</f>
        <v>0</v>
      </c>
      <c r="U63" s="11">
        <v>53</v>
      </c>
      <c r="V63" s="11" t="str">
        <f>IF(U63&gt;50,"20",IF(U63&gt;1,"10","0"))</f>
        <v>20</v>
      </c>
      <c r="W63" s="23">
        <f>J63++L63+N63+P63+R63+T63+V63</f>
        <v>20</v>
      </c>
    </row>
    <row r="64" spans="1:23" x14ac:dyDescent="0.25">
      <c r="A64" s="26">
        <v>157</v>
      </c>
      <c r="B64" s="29">
        <v>36</v>
      </c>
      <c r="C64" s="4" t="s">
        <v>419</v>
      </c>
      <c r="D64" s="8" t="s">
        <v>296</v>
      </c>
      <c r="E64" s="8" t="s">
        <v>59</v>
      </c>
      <c r="F64" s="10">
        <v>0</v>
      </c>
      <c r="G64" s="10">
        <v>0</v>
      </c>
      <c r="H64" s="10">
        <v>0</v>
      </c>
      <c r="I64" s="10">
        <f>(F64*17)+(G64*10)+(H64*17)</f>
        <v>0</v>
      </c>
      <c r="J64" s="11">
        <f>I64</f>
        <v>0</v>
      </c>
      <c r="K64" s="11"/>
      <c r="L64" s="11" t="str">
        <f>IF(K64=4,"30",IF(K64=5,"40",IF(K64=6,"50",IF(K64=7,"60",IF(K64=8,"70",IF(K64=9,"80",IF(K64=10,"90",IF(K64=11,"100",IF(K64=12,"110","0")))))))))</f>
        <v>0</v>
      </c>
      <c r="M64" s="11">
        <v>3</v>
      </c>
      <c r="N64" s="11">
        <f>M64*5</f>
        <v>15</v>
      </c>
      <c r="O64" s="11">
        <v>1</v>
      </c>
      <c r="P64" s="11">
        <f>IF(O64&gt;=2,O64*10-10,O64*5)</f>
        <v>5</v>
      </c>
      <c r="Q64" s="11"/>
      <c r="R64" s="11">
        <f>Q64*10</f>
        <v>0</v>
      </c>
      <c r="S64" s="11"/>
      <c r="T64" s="11" t="str">
        <f>IF(S64&gt;69,"17",IF(S64&gt;66,"15",IF(S64&gt;59,"12",IF(S64&gt;49,"10","0"))))</f>
        <v>0</v>
      </c>
      <c r="U64" s="11"/>
      <c r="V64" s="11" t="str">
        <f>IF(U64&gt;50,"20",IF(U64&gt;1,"10","0"))</f>
        <v>0</v>
      </c>
      <c r="W64" s="23">
        <f>J64++L64+N64+P64+R64+T64+V64</f>
        <v>20</v>
      </c>
    </row>
    <row r="65" spans="1:23" x14ac:dyDescent="0.25">
      <c r="A65" s="26">
        <v>158</v>
      </c>
      <c r="B65" s="29">
        <v>45</v>
      </c>
      <c r="C65" s="4" t="s">
        <v>324</v>
      </c>
      <c r="D65" s="8" t="s">
        <v>294</v>
      </c>
      <c r="E65" s="8" t="s">
        <v>68</v>
      </c>
      <c r="F65" s="10">
        <v>0</v>
      </c>
      <c r="G65" s="10">
        <v>0</v>
      </c>
      <c r="H65" s="10">
        <v>0</v>
      </c>
      <c r="I65" s="10">
        <f>(F65*17)+(G65*10)+(H65*17)</f>
        <v>0</v>
      </c>
      <c r="J65" s="11">
        <f>I65</f>
        <v>0</v>
      </c>
      <c r="K65" s="11"/>
      <c r="L65" s="11" t="str">
        <f>IF(K65=4,"30",IF(K65=5,"40",IF(K65=6,"50",IF(K65=7,"60",IF(K65=8,"70",IF(K65=9,"80",IF(K65=10,"90",IF(K65=11,"100",IF(K65=12,"110","0")))))))))</f>
        <v>0</v>
      </c>
      <c r="M65" s="11"/>
      <c r="N65" s="11">
        <f>M65*5</f>
        <v>0</v>
      </c>
      <c r="O65" s="11"/>
      <c r="P65" s="11">
        <f>IF(O65&gt;=2,O65*10-10,O65*5)</f>
        <v>0</v>
      </c>
      <c r="Q65" s="11"/>
      <c r="R65" s="11">
        <f>Q65*10</f>
        <v>0</v>
      </c>
      <c r="S65" s="11"/>
      <c r="T65" s="11" t="str">
        <f>IF(S65&gt;69,"17",IF(S65&gt;66,"15",IF(S65&gt;59,"12",IF(S65&gt;49,"10","0"))))</f>
        <v>0</v>
      </c>
      <c r="U65" s="11">
        <v>62</v>
      </c>
      <c r="V65" s="11" t="str">
        <f>IF(U65&gt;50,"20",IF(U65&gt;1,"10","0"))</f>
        <v>20</v>
      </c>
      <c r="W65" s="23">
        <f>J65++L65+N65+P65+R65+T65+V65</f>
        <v>20</v>
      </c>
    </row>
    <row r="66" spans="1:23" x14ac:dyDescent="0.25">
      <c r="A66" s="26">
        <v>159</v>
      </c>
      <c r="B66" s="29">
        <v>49</v>
      </c>
      <c r="C66" s="4" t="s">
        <v>402</v>
      </c>
      <c r="D66" s="8" t="s">
        <v>311</v>
      </c>
      <c r="E66" s="8" t="s">
        <v>72</v>
      </c>
      <c r="F66" s="10">
        <v>0</v>
      </c>
      <c r="G66" s="10">
        <v>0</v>
      </c>
      <c r="H66" s="10">
        <v>0</v>
      </c>
      <c r="I66" s="10">
        <f>(F66*17)+(G66*10)+(H66*17)</f>
        <v>0</v>
      </c>
      <c r="J66" s="11">
        <f>I66</f>
        <v>0</v>
      </c>
      <c r="K66" s="11"/>
      <c r="L66" s="11" t="str">
        <f>IF(K66=4,"30",IF(K66=5,"40",IF(K66=6,"50",IF(K66=7,"60",IF(K66=8,"70",IF(K66=9,"80",IF(K66=10,"90",IF(K66=11,"100",IF(K66=12,"110","0")))))))))</f>
        <v>0</v>
      </c>
      <c r="M66" s="11"/>
      <c r="N66" s="11">
        <f>M66*5</f>
        <v>0</v>
      </c>
      <c r="O66" s="11"/>
      <c r="P66" s="11">
        <f>IF(O66&gt;=2,O66*10-10,O66*5)</f>
        <v>0</v>
      </c>
      <c r="Q66" s="11"/>
      <c r="R66" s="11">
        <f>Q66*10</f>
        <v>0</v>
      </c>
      <c r="S66" s="11"/>
      <c r="T66" s="11" t="str">
        <f>IF(S66&gt;69,"17",IF(S66&gt;66,"15",IF(S66&gt;59,"12",IF(S66&gt;49,"10","0"))))</f>
        <v>0</v>
      </c>
      <c r="U66" s="11">
        <v>59</v>
      </c>
      <c r="V66" s="11" t="str">
        <f>IF(U66&gt;50,"20",IF(U66&gt;1,"10","0"))</f>
        <v>20</v>
      </c>
      <c r="W66" s="23">
        <f>J66++L66+N66+P66+R66+T66+V66</f>
        <v>20</v>
      </c>
    </row>
    <row r="67" spans="1:23" x14ac:dyDescent="0.25">
      <c r="A67" s="26">
        <v>160</v>
      </c>
      <c r="B67" s="29">
        <v>51</v>
      </c>
      <c r="C67" s="4" t="s">
        <v>420</v>
      </c>
      <c r="D67" s="8" t="s">
        <v>314</v>
      </c>
      <c r="E67" s="8" t="s">
        <v>74</v>
      </c>
      <c r="F67" s="10">
        <v>0</v>
      </c>
      <c r="G67" s="10">
        <v>0</v>
      </c>
      <c r="H67" s="10">
        <v>0</v>
      </c>
      <c r="I67" s="10">
        <f>(F67*17)+(G67*10)+(H67*17)</f>
        <v>0</v>
      </c>
      <c r="J67" s="11">
        <f>I67</f>
        <v>0</v>
      </c>
      <c r="K67" s="11">
        <v>0</v>
      </c>
      <c r="L67" s="11" t="str">
        <f>IF(K67=4,"30",IF(K67=5,"40",IF(K67=6,"50",IF(K67=7,"60",IF(K67=8,"70",IF(K67=9,"80",IF(K67=10,"90",IF(K67=11,"100",IF(K67=12,"110","0")))))))))</f>
        <v>0</v>
      </c>
      <c r="M67" s="11"/>
      <c r="N67" s="11">
        <f>M67*5</f>
        <v>0</v>
      </c>
      <c r="O67" s="11"/>
      <c r="P67" s="11">
        <f>IF(O67&gt;=2,O67*10-10,O67*5)</f>
        <v>0</v>
      </c>
      <c r="Q67" s="11">
        <v>0</v>
      </c>
      <c r="R67" s="11">
        <f>Q67*10</f>
        <v>0</v>
      </c>
      <c r="S67" s="11"/>
      <c r="T67" s="11" t="str">
        <f>IF(S67&gt;69,"17",IF(S67&gt;66,"15",IF(S67&gt;59,"12",IF(S67&gt;49,"10","0"))))</f>
        <v>0</v>
      </c>
      <c r="U67" s="11">
        <v>54</v>
      </c>
      <c r="V67" s="11" t="str">
        <f>IF(U67&gt;50,"20",IF(U67&gt;1,"10","0"))</f>
        <v>20</v>
      </c>
      <c r="W67" s="23">
        <f>J67++L67+N67+P67+R67+T67+V67</f>
        <v>20</v>
      </c>
    </row>
    <row r="68" spans="1:23" x14ac:dyDescent="0.25">
      <c r="A68" s="26">
        <v>161</v>
      </c>
      <c r="B68" s="29">
        <v>60</v>
      </c>
      <c r="C68" s="4" t="s">
        <v>347</v>
      </c>
      <c r="D68" s="8" t="s">
        <v>315</v>
      </c>
      <c r="E68" s="8" t="s">
        <v>83</v>
      </c>
      <c r="F68" s="10">
        <v>0</v>
      </c>
      <c r="G68" s="10">
        <v>0</v>
      </c>
      <c r="H68" s="10">
        <v>0</v>
      </c>
      <c r="I68" s="10">
        <f>(F68*17)+(G68*10)+(H68*17)</f>
        <v>0</v>
      </c>
      <c r="J68" s="11">
        <f>I68</f>
        <v>0</v>
      </c>
      <c r="K68" s="11"/>
      <c r="L68" s="11" t="str">
        <f>IF(K68=4,"30",IF(K68=5,"40",IF(K68=6,"50",IF(K68=7,"60",IF(K68=8,"70",IF(K68=9,"80",IF(K68=10,"90",IF(K68=11,"100",IF(K68=12,"110","0")))))))))</f>
        <v>0</v>
      </c>
      <c r="M68" s="11"/>
      <c r="N68" s="11">
        <f>M68*5</f>
        <v>0</v>
      </c>
      <c r="O68" s="11"/>
      <c r="P68" s="11">
        <f>IF(O68&gt;=2,O68*10-10,O68*5)</f>
        <v>0</v>
      </c>
      <c r="Q68" s="11"/>
      <c r="R68" s="11">
        <f>Q68*10</f>
        <v>0</v>
      </c>
      <c r="S68" s="11"/>
      <c r="T68" s="11" t="str">
        <f>IF(S68&gt;69,"17",IF(S68&gt;66,"15",IF(S68&gt;59,"12",IF(S68&gt;49,"10","0"))))</f>
        <v>0</v>
      </c>
      <c r="U68" s="11">
        <v>57</v>
      </c>
      <c r="V68" s="11" t="str">
        <f>IF(U68&gt;50,"20",IF(U68&gt;1,"10","0"))</f>
        <v>20</v>
      </c>
      <c r="W68" s="23">
        <f>J68++L68+N68+P68+R68+T68+V68</f>
        <v>20</v>
      </c>
    </row>
    <row r="69" spans="1:23" x14ac:dyDescent="0.25">
      <c r="A69" s="26">
        <v>162</v>
      </c>
      <c r="B69" s="29">
        <v>67</v>
      </c>
      <c r="C69" s="4" t="s">
        <v>422</v>
      </c>
      <c r="D69" s="8" t="s">
        <v>321</v>
      </c>
      <c r="E69" s="8" t="s">
        <v>90</v>
      </c>
      <c r="F69" s="10">
        <v>0</v>
      </c>
      <c r="G69" s="10">
        <v>0</v>
      </c>
      <c r="H69" s="10">
        <v>0</v>
      </c>
      <c r="I69" s="10">
        <f>(F69*17)+(G69*10)+(H69*17)</f>
        <v>0</v>
      </c>
      <c r="J69" s="11">
        <f>I69</f>
        <v>0</v>
      </c>
      <c r="K69" s="11"/>
      <c r="L69" s="11" t="str">
        <f>IF(K69=4,"30",IF(K69=5,"40",IF(K69=6,"50",IF(K69=7,"60",IF(K69=8,"70",IF(K69=9,"80",IF(K69=10,"90",IF(K69=11,"100",IF(K69=12,"110","0")))))))))</f>
        <v>0</v>
      </c>
      <c r="M69" s="11"/>
      <c r="N69" s="11">
        <f>M69*5</f>
        <v>0</v>
      </c>
      <c r="O69" s="11">
        <v>2</v>
      </c>
      <c r="P69" s="11">
        <f>IF(O69&gt;=2,O69*10-10,O69*5)</f>
        <v>10</v>
      </c>
      <c r="Q69" s="11">
        <v>0</v>
      </c>
      <c r="R69" s="11">
        <f>Q69*10</f>
        <v>0</v>
      </c>
      <c r="S69" s="11"/>
      <c r="T69" s="11" t="str">
        <f>IF(S69&gt;69,"17",IF(S69&gt;66,"15",IF(S69&gt;59,"12",IF(S69&gt;49,"10","0"))))</f>
        <v>0</v>
      </c>
      <c r="U69" s="11">
        <v>42</v>
      </c>
      <c r="V69" s="11" t="str">
        <f>IF(U69&gt;50,"20",IF(U69&gt;1,"10","0"))</f>
        <v>10</v>
      </c>
      <c r="W69" s="23">
        <f>J69++L69+N69+P69+R69+T69+V69</f>
        <v>20</v>
      </c>
    </row>
    <row r="70" spans="1:23" x14ac:dyDescent="0.25">
      <c r="A70" s="26">
        <v>163</v>
      </c>
      <c r="B70" s="29">
        <v>76</v>
      </c>
      <c r="C70" s="4" t="s">
        <v>423</v>
      </c>
      <c r="D70" s="8" t="s">
        <v>421</v>
      </c>
      <c r="E70" s="8" t="s">
        <v>99</v>
      </c>
      <c r="F70" s="10">
        <v>0</v>
      </c>
      <c r="G70" s="10">
        <v>0</v>
      </c>
      <c r="H70" s="10">
        <v>0</v>
      </c>
      <c r="I70" s="10">
        <f>(F70*17)+(G70*10)+(H70*17)</f>
        <v>0</v>
      </c>
      <c r="J70" s="11">
        <f>I70</f>
        <v>0</v>
      </c>
      <c r="K70" s="11"/>
      <c r="L70" s="11" t="str">
        <f>IF(K70=4,"30",IF(K70=5,"40",IF(K70=6,"50",IF(K70=7,"60",IF(K70=8,"70",IF(K70=9,"80",IF(K70=10,"90",IF(K70=11,"100",IF(K70=12,"110","0")))))))))</f>
        <v>0</v>
      </c>
      <c r="M70" s="11"/>
      <c r="N70" s="11">
        <f>M70*5</f>
        <v>0</v>
      </c>
      <c r="O70" s="11">
        <v>2</v>
      </c>
      <c r="P70" s="11">
        <f>IF(O70&gt;=2,O70*10-10,O70*5)</f>
        <v>10</v>
      </c>
      <c r="Q70" s="11"/>
      <c r="R70" s="11">
        <f>Q70*10</f>
        <v>0</v>
      </c>
      <c r="S70" s="11"/>
      <c r="T70" s="11" t="str">
        <f>IF(S70&gt;69,"17",IF(S70&gt;66,"15",IF(S70&gt;59,"12",IF(S70&gt;49,"10","0"))))</f>
        <v>0</v>
      </c>
      <c r="U70" s="11">
        <v>36</v>
      </c>
      <c r="V70" s="11" t="str">
        <f>IF(U70&gt;50,"20",IF(U70&gt;1,"10","0"))</f>
        <v>10</v>
      </c>
      <c r="W70" s="23">
        <f>J70++L70+N70+P70+R70+T70+V70</f>
        <v>20</v>
      </c>
    </row>
    <row r="71" spans="1:23" x14ac:dyDescent="0.25">
      <c r="A71" s="26">
        <v>164</v>
      </c>
      <c r="B71" s="29">
        <v>77</v>
      </c>
      <c r="C71" s="4" t="s">
        <v>424</v>
      </c>
      <c r="D71" s="8" t="s">
        <v>322</v>
      </c>
      <c r="E71" s="8" t="s">
        <v>100</v>
      </c>
      <c r="F71" s="10">
        <v>0</v>
      </c>
      <c r="G71" s="10">
        <v>0</v>
      </c>
      <c r="H71" s="10">
        <v>0</v>
      </c>
      <c r="I71" s="10">
        <f>(F71*17)+(G71*10)+(H71*17)</f>
        <v>0</v>
      </c>
      <c r="J71" s="11">
        <f>I71</f>
        <v>0</v>
      </c>
      <c r="K71" s="11"/>
      <c r="L71" s="11" t="str">
        <f>IF(K71=4,"30",IF(K71=5,"40",IF(K71=6,"50",IF(K71=7,"60",IF(K71=8,"70",IF(K71=9,"80",IF(K71=10,"90",IF(K71=11,"100",IF(K71=12,"110","0")))))))))</f>
        <v>0</v>
      </c>
      <c r="M71" s="11"/>
      <c r="N71" s="11">
        <f>M71*5</f>
        <v>0</v>
      </c>
      <c r="O71" s="11"/>
      <c r="P71" s="11">
        <f>IF(O71&gt;=2,O71*10-10,O71*5)</f>
        <v>0</v>
      </c>
      <c r="Q71" s="11"/>
      <c r="R71" s="11">
        <f>Q71*10</f>
        <v>0</v>
      </c>
      <c r="S71" s="11"/>
      <c r="T71" s="11" t="str">
        <f>IF(S71&gt;69,"17",IF(S71&gt;66,"15",IF(S71&gt;59,"12",IF(S71&gt;49,"10","0"))))</f>
        <v>0</v>
      </c>
      <c r="U71" s="11">
        <v>59</v>
      </c>
      <c r="V71" s="11" t="str">
        <f>IF(U71&gt;50,"20",IF(U71&gt;1,"10","0"))</f>
        <v>20</v>
      </c>
      <c r="W71" s="23">
        <f>J71++L71+N71+P71+R71+T71+V71</f>
        <v>20</v>
      </c>
    </row>
    <row r="72" spans="1:23" x14ac:dyDescent="0.25">
      <c r="A72" s="26">
        <v>165</v>
      </c>
      <c r="B72" s="29">
        <v>78</v>
      </c>
      <c r="C72" s="4" t="s">
        <v>426</v>
      </c>
      <c r="D72" s="8" t="s">
        <v>314</v>
      </c>
      <c r="E72" s="8" t="s">
        <v>101</v>
      </c>
      <c r="F72" s="10">
        <v>0</v>
      </c>
      <c r="G72" s="10">
        <v>0</v>
      </c>
      <c r="H72" s="10">
        <v>0</v>
      </c>
      <c r="I72" s="10">
        <f>(F72*17)+(G72*10)+(H72*17)</f>
        <v>0</v>
      </c>
      <c r="J72" s="11">
        <f>I72</f>
        <v>0</v>
      </c>
      <c r="K72" s="11"/>
      <c r="L72" s="11" t="str">
        <f>IF(K72=4,"30",IF(K72=5,"40",IF(K72=6,"50",IF(K72=7,"60",IF(K72=8,"70",IF(K72=9,"80",IF(K72=10,"90",IF(K72=11,"100",IF(K72=12,"110","0")))))))))</f>
        <v>0</v>
      </c>
      <c r="M72" s="11"/>
      <c r="N72" s="11">
        <f>M72*5</f>
        <v>0</v>
      </c>
      <c r="O72" s="11">
        <v>2</v>
      </c>
      <c r="P72" s="11">
        <f>IF(O72&gt;=2,O72*10-10,O72*5)</f>
        <v>10</v>
      </c>
      <c r="Q72" s="11"/>
      <c r="R72" s="11">
        <f>Q72*10</f>
        <v>0</v>
      </c>
      <c r="S72" s="11"/>
      <c r="T72" s="11" t="str">
        <f>IF(S72&gt;69,"17",IF(S72&gt;66,"15",IF(S72&gt;59,"12",IF(S72&gt;49,"10","0"))))</f>
        <v>0</v>
      </c>
      <c r="U72" s="11">
        <v>34</v>
      </c>
      <c r="V72" s="11" t="str">
        <f>IF(U72&gt;50,"20",IF(U72&gt;1,"10","0"))</f>
        <v>10</v>
      </c>
      <c r="W72" s="23">
        <f>J72++L72+N72+P72+R72+T72+V72</f>
        <v>20</v>
      </c>
    </row>
    <row r="73" spans="1:23" x14ac:dyDescent="0.25">
      <c r="A73" s="26">
        <v>166</v>
      </c>
      <c r="B73" s="29">
        <v>81</v>
      </c>
      <c r="C73" s="4" t="s">
        <v>427</v>
      </c>
      <c r="D73" s="8" t="s">
        <v>425</v>
      </c>
      <c r="E73" s="8" t="s">
        <v>104</v>
      </c>
      <c r="F73" s="10">
        <v>0</v>
      </c>
      <c r="G73" s="10">
        <v>0</v>
      </c>
      <c r="H73" s="10">
        <v>0</v>
      </c>
      <c r="I73" s="10">
        <f>(F73*17)+(G73*10)+(H73*17)</f>
        <v>0</v>
      </c>
      <c r="J73" s="11">
        <f>I73</f>
        <v>0</v>
      </c>
      <c r="K73" s="11"/>
      <c r="L73" s="11" t="str">
        <f>IF(K73=4,"30",IF(K73=5,"40",IF(K73=6,"50",IF(K73=7,"60",IF(K73=8,"70",IF(K73=9,"80",IF(K73=10,"90",IF(K73=11,"100",IF(K73=12,"110","0")))))))))</f>
        <v>0</v>
      </c>
      <c r="M73" s="11"/>
      <c r="N73" s="11">
        <f>M73*5</f>
        <v>0</v>
      </c>
      <c r="O73" s="11"/>
      <c r="P73" s="11">
        <f>IF(O73&gt;=2,O73*10-10,O73*5)</f>
        <v>0</v>
      </c>
      <c r="Q73" s="11"/>
      <c r="R73" s="11">
        <f>Q73*10</f>
        <v>0</v>
      </c>
      <c r="S73" s="11"/>
      <c r="T73" s="11" t="str">
        <f>IF(S73&gt;69,"17",IF(S73&gt;66,"15",IF(S73&gt;59,"12",IF(S73&gt;49,"10","0"))))</f>
        <v>0</v>
      </c>
      <c r="U73" s="11">
        <v>55</v>
      </c>
      <c r="V73" s="11" t="str">
        <f>IF(U73&gt;50,"20",IF(U73&gt;1,"10","0"))</f>
        <v>20</v>
      </c>
      <c r="W73" s="23">
        <f>J73++L73+N73+P73+R73+T73+V73</f>
        <v>20</v>
      </c>
    </row>
    <row r="74" spans="1:23" x14ac:dyDescent="0.25">
      <c r="A74" s="26">
        <v>167</v>
      </c>
      <c r="B74" s="29">
        <v>84</v>
      </c>
      <c r="C74" s="4" t="s">
        <v>428</v>
      </c>
      <c r="D74" s="8" t="s">
        <v>296</v>
      </c>
      <c r="E74" s="8" t="s">
        <v>107</v>
      </c>
      <c r="F74" s="10">
        <v>0</v>
      </c>
      <c r="G74" s="10">
        <v>0</v>
      </c>
      <c r="H74" s="10">
        <v>0</v>
      </c>
      <c r="I74" s="10">
        <f>(F74*17)+(G74*10)+(H74*17)</f>
        <v>0</v>
      </c>
      <c r="J74" s="11">
        <f>I74</f>
        <v>0</v>
      </c>
      <c r="K74" s="11"/>
      <c r="L74" s="11" t="str">
        <f>IF(K74=4,"30",IF(K74=5,"40",IF(K74=6,"50",IF(K74=7,"60",IF(K74=8,"70",IF(K74=9,"80",IF(K74=10,"90",IF(K74=11,"100",IF(K74=12,"110","0")))))))))</f>
        <v>0</v>
      </c>
      <c r="M74" s="11"/>
      <c r="N74" s="11">
        <f>M74*5</f>
        <v>0</v>
      </c>
      <c r="O74" s="11"/>
      <c r="P74" s="11">
        <f>IF(O74&gt;=2,O74*10-10,O74*5)</f>
        <v>0</v>
      </c>
      <c r="Q74" s="11"/>
      <c r="R74" s="11">
        <f>Q74*10</f>
        <v>0</v>
      </c>
      <c r="S74" s="11"/>
      <c r="T74" s="11" t="str">
        <f>IF(S74&gt;69,"17",IF(S74&gt;66,"15",IF(S74&gt;59,"12",IF(S74&gt;49,"10","0"))))</f>
        <v>0</v>
      </c>
      <c r="U74" s="11">
        <v>51</v>
      </c>
      <c r="V74" s="11" t="str">
        <f>IF(U74&gt;50,"20",IF(U74&gt;1,"10","0"))</f>
        <v>20</v>
      </c>
      <c r="W74" s="23">
        <f>J74++L74+N74+P74+R74+T74+V74</f>
        <v>20</v>
      </c>
    </row>
    <row r="75" spans="1:23" x14ac:dyDescent="0.25">
      <c r="A75" s="26">
        <v>168</v>
      </c>
      <c r="B75" s="29">
        <v>89</v>
      </c>
      <c r="C75" s="8" t="s">
        <v>429</v>
      </c>
      <c r="D75" s="8" t="s">
        <v>311</v>
      </c>
      <c r="E75" s="8" t="s">
        <v>112</v>
      </c>
      <c r="F75" s="10">
        <v>0</v>
      </c>
      <c r="G75" s="10">
        <v>0</v>
      </c>
      <c r="H75" s="10">
        <v>0</v>
      </c>
      <c r="I75" s="10">
        <f>(F75*17)+(G75*10)+(H75*17)</f>
        <v>0</v>
      </c>
      <c r="J75" s="11">
        <f>I75</f>
        <v>0</v>
      </c>
      <c r="K75" s="11"/>
      <c r="L75" s="11" t="str">
        <f>IF(K75=4,"30",IF(K75=5,"40",IF(K75=6,"50",IF(K75=7,"60",IF(K75=8,"70",IF(K75=9,"80",IF(K75=10,"90",IF(K75=11,"100",IF(K75=12,"110","0")))))))))</f>
        <v>0</v>
      </c>
      <c r="M75" s="11"/>
      <c r="N75" s="11">
        <f>M75*5</f>
        <v>0</v>
      </c>
      <c r="O75" s="11">
        <v>2</v>
      </c>
      <c r="P75" s="11">
        <f>IF(O75&gt;=2,O75*10-10,O75*5)</f>
        <v>10</v>
      </c>
      <c r="Q75" s="11">
        <v>0</v>
      </c>
      <c r="R75" s="11">
        <f>Q75*10</f>
        <v>0</v>
      </c>
      <c r="S75" s="11"/>
      <c r="T75" s="11" t="str">
        <f>IF(S75&gt;69,"17",IF(S75&gt;66,"15",IF(S75&gt;59,"12",IF(S75&gt;49,"10","0"))))</f>
        <v>0</v>
      </c>
      <c r="U75" s="11">
        <v>34</v>
      </c>
      <c r="V75" s="11" t="str">
        <f>IF(U75&gt;50,"20",IF(U75&gt;1,"10","0"))</f>
        <v>10</v>
      </c>
      <c r="W75" s="23">
        <f>J75++L75+N75+P75+R75+T75+V75</f>
        <v>20</v>
      </c>
    </row>
    <row r="76" spans="1:23" x14ac:dyDescent="0.25">
      <c r="A76" s="26">
        <v>169</v>
      </c>
      <c r="B76" s="29">
        <v>95</v>
      </c>
      <c r="C76" s="4" t="s">
        <v>431</v>
      </c>
      <c r="D76" s="8" t="s">
        <v>430</v>
      </c>
      <c r="E76" s="8" t="s">
        <v>118</v>
      </c>
      <c r="F76" s="10">
        <v>0</v>
      </c>
      <c r="G76" s="10">
        <v>0</v>
      </c>
      <c r="H76" s="10">
        <v>0</v>
      </c>
      <c r="I76" s="10">
        <f>(F76*17)+(G76*10)+(H76*17)</f>
        <v>0</v>
      </c>
      <c r="J76" s="11">
        <f>I76</f>
        <v>0</v>
      </c>
      <c r="K76" s="11"/>
      <c r="L76" s="11" t="str">
        <f>IF(K76=4,"30",IF(K76=5,"40",IF(K76=6,"50",IF(K76=7,"60",IF(K76=8,"70",IF(K76=9,"80",IF(K76=10,"90",IF(K76=11,"100",IF(K76=12,"110","0")))))))))</f>
        <v>0</v>
      </c>
      <c r="M76" s="11"/>
      <c r="N76" s="11">
        <f>M76*5</f>
        <v>0</v>
      </c>
      <c r="O76" s="11"/>
      <c r="P76" s="11">
        <f>IF(O76&gt;=2,O76*10-10,O76*5)</f>
        <v>0</v>
      </c>
      <c r="Q76" s="11"/>
      <c r="R76" s="11">
        <f>Q76*10</f>
        <v>0</v>
      </c>
      <c r="S76" s="11"/>
      <c r="T76" s="11" t="str">
        <f>IF(S76&gt;69,"17",IF(S76&gt;66,"15",IF(S76&gt;59,"12",IF(S76&gt;49,"10","0"))))</f>
        <v>0</v>
      </c>
      <c r="U76" s="11">
        <v>63</v>
      </c>
      <c r="V76" s="11" t="str">
        <f>IF(U76&gt;50,"20",IF(U76&gt;1,"10","0"))</f>
        <v>20</v>
      </c>
      <c r="W76" s="23">
        <f>J76++L76+N76+P76+R76+T76+V76</f>
        <v>20</v>
      </c>
    </row>
    <row r="77" spans="1:23" x14ac:dyDescent="0.25">
      <c r="A77" s="26">
        <v>170</v>
      </c>
      <c r="B77" s="29">
        <v>104</v>
      </c>
      <c r="C77" s="4" t="s">
        <v>432</v>
      </c>
      <c r="D77" s="4" t="s">
        <v>305</v>
      </c>
      <c r="E77" s="8" t="s">
        <v>127</v>
      </c>
      <c r="F77" s="10">
        <v>0</v>
      </c>
      <c r="G77" s="10">
        <v>0</v>
      </c>
      <c r="H77" s="10">
        <v>0</v>
      </c>
      <c r="I77" s="10">
        <f>(F77*17)+(G77*10)+(H77*17)</f>
        <v>0</v>
      </c>
      <c r="J77" s="11">
        <f>I77</f>
        <v>0</v>
      </c>
      <c r="K77" s="11"/>
      <c r="L77" s="11" t="str">
        <f>IF(K77=4,"30",IF(K77=5,"40",IF(K77=6,"50",IF(K77=7,"60",IF(K77=8,"70",IF(K77=9,"80",IF(K77=10,"90",IF(K77=11,"100",IF(K77=12,"110","0")))))))))</f>
        <v>0</v>
      </c>
      <c r="M77" s="11"/>
      <c r="N77" s="11">
        <f>M77*5</f>
        <v>0</v>
      </c>
      <c r="O77" s="11"/>
      <c r="P77" s="11">
        <f>IF(O77&gt;=2,O77*10-10,O77*5)</f>
        <v>0</v>
      </c>
      <c r="Q77" s="11"/>
      <c r="R77" s="11">
        <f>Q77*10</f>
        <v>0</v>
      </c>
      <c r="S77" s="11"/>
      <c r="T77" s="11" t="str">
        <f>IF(S77&gt;69,"17",IF(S77&gt;66,"15",IF(S77&gt;59,"12",IF(S77&gt;49,"10","0"))))</f>
        <v>0</v>
      </c>
      <c r="U77" s="11">
        <v>57</v>
      </c>
      <c r="V77" s="11" t="str">
        <f>IF(U77&gt;50,"20",IF(U77&gt;1,"10","0"))</f>
        <v>20</v>
      </c>
      <c r="W77" s="23">
        <f>J77++L77+N77+P77+R77+T77+V77</f>
        <v>20</v>
      </c>
    </row>
    <row r="78" spans="1:23" x14ac:dyDescent="0.25">
      <c r="A78" s="26">
        <v>171</v>
      </c>
      <c r="B78" s="29">
        <v>116</v>
      </c>
      <c r="C78" s="4" t="s">
        <v>306</v>
      </c>
      <c r="D78" s="8" t="s">
        <v>319</v>
      </c>
      <c r="E78" s="8" t="s">
        <v>139</v>
      </c>
      <c r="F78" s="10">
        <v>0</v>
      </c>
      <c r="G78" s="10">
        <v>0</v>
      </c>
      <c r="H78" s="10">
        <v>0</v>
      </c>
      <c r="I78" s="10">
        <f>(F78*17)+(G78*10)+(H78*17)</f>
        <v>0</v>
      </c>
      <c r="J78" s="11">
        <f>I78</f>
        <v>0</v>
      </c>
      <c r="K78" s="11"/>
      <c r="L78" s="11" t="str">
        <f>IF(K78=4,"30",IF(K78=5,"40",IF(K78=6,"50",IF(K78=7,"60",IF(K78=8,"70",IF(K78=9,"80",IF(K78=10,"90",IF(K78=11,"100",IF(K78=12,"110","0")))))))))</f>
        <v>0</v>
      </c>
      <c r="M78" s="11"/>
      <c r="N78" s="11">
        <f>M78*5</f>
        <v>0</v>
      </c>
      <c r="O78" s="11"/>
      <c r="P78" s="11">
        <f>IF(O78&gt;=2,O78*10-10,O78*5)</f>
        <v>0</v>
      </c>
      <c r="Q78" s="11"/>
      <c r="R78" s="11">
        <f>Q78*10</f>
        <v>0</v>
      </c>
      <c r="S78" s="11"/>
      <c r="T78" s="11" t="str">
        <f>IF(S78&gt;69,"17",IF(S78&gt;66,"15",IF(S78&gt;59,"12",IF(S78&gt;49,"10","0"))))</f>
        <v>0</v>
      </c>
      <c r="U78" s="11">
        <v>63</v>
      </c>
      <c r="V78" s="11" t="str">
        <f>IF(U78&gt;50,"20",IF(U78&gt;1,"10","0"))</f>
        <v>20</v>
      </c>
      <c r="W78" s="23">
        <f>J78++L78+N78+P78+R78+T78+V78</f>
        <v>20</v>
      </c>
    </row>
    <row r="79" spans="1:23" x14ac:dyDescent="0.25">
      <c r="A79" s="26">
        <v>172</v>
      </c>
      <c r="B79" s="29">
        <v>118</v>
      </c>
      <c r="C79" s="4" t="s">
        <v>393</v>
      </c>
      <c r="D79" s="8" t="s">
        <v>311</v>
      </c>
      <c r="E79" s="8" t="s">
        <v>141</v>
      </c>
      <c r="F79" s="10">
        <v>0</v>
      </c>
      <c r="G79" s="10">
        <v>0</v>
      </c>
      <c r="H79" s="10">
        <v>0</v>
      </c>
      <c r="I79" s="10">
        <f>(F79*17)+(G79*10)+(H79*17)</f>
        <v>0</v>
      </c>
      <c r="J79" s="11">
        <f>I79</f>
        <v>0</v>
      </c>
      <c r="K79" s="11"/>
      <c r="L79" s="11" t="str">
        <f>IF(K79=4,"30",IF(K79=5,"40",IF(K79=6,"50",IF(K79=7,"60",IF(K79=8,"70",IF(K79=9,"80",IF(K79=10,"90",IF(K79=11,"100",IF(K79=12,"110","0")))))))))</f>
        <v>0</v>
      </c>
      <c r="M79" s="11"/>
      <c r="N79" s="11">
        <f>M79*5</f>
        <v>0</v>
      </c>
      <c r="O79" s="11"/>
      <c r="P79" s="11">
        <f>IF(O79&gt;=2,O79*10-10,O79*5)</f>
        <v>0</v>
      </c>
      <c r="Q79" s="11"/>
      <c r="R79" s="11">
        <f>Q79*10</f>
        <v>0</v>
      </c>
      <c r="S79" s="11"/>
      <c r="T79" s="11" t="str">
        <f>IF(S79&gt;69,"17",IF(S79&gt;66,"15",IF(S79&gt;59,"12",IF(S79&gt;49,"10","0"))))</f>
        <v>0</v>
      </c>
      <c r="U79" s="11">
        <v>61</v>
      </c>
      <c r="V79" s="11" t="str">
        <f>IF(U79&gt;50,"20",IF(U79&gt;1,"10","0"))</f>
        <v>20</v>
      </c>
      <c r="W79" s="23">
        <f>J79++L79+N79+P79+R79+T79+V79</f>
        <v>20</v>
      </c>
    </row>
    <row r="80" spans="1:23" x14ac:dyDescent="0.25">
      <c r="A80" s="26">
        <v>173</v>
      </c>
      <c r="B80" s="29">
        <v>119</v>
      </c>
      <c r="C80" s="4" t="s">
        <v>302</v>
      </c>
      <c r="D80" s="8" t="s">
        <v>327</v>
      </c>
      <c r="E80" s="8" t="s">
        <v>142</v>
      </c>
      <c r="F80" s="10">
        <v>0</v>
      </c>
      <c r="G80" s="10">
        <v>0</v>
      </c>
      <c r="H80" s="10">
        <v>0</v>
      </c>
      <c r="I80" s="10">
        <f>(F80*17)+(G80*10)+(H80*17)</f>
        <v>0</v>
      </c>
      <c r="J80" s="11">
        <f>I80</f>
        <v>0</v>
      </c>
      <c r="K80" s="11"/>
      <c r="L80" s="11" t="str">
        <f>IF(K80=4,"30",IF(K80=5,"40",IF(K80=6,"50",IF(K80=7,"60",IF(K80=8,"70",IF(K80=9,"80",IF(K80=10,"90",IF(K80=11,"100",IF(K80=12,"110","0")))))))))</f>
        <v>0</v>
      </c>
      <c r="M80" s="11"/>
      <c r="N80" s="11">
        <f>M80*5</f>
        <v>0</v>
      </c>
      <c r="O80" s="11"/>
      <c r="P80" s="11">
        <f>IF(O80&gt;=2,O80*10-10,O80*5)</f>
        <v>0</v>
      </c>
      <c r="Q80" s="11"/>
      <c r="R80" s="11">
        <f>Q80*10</f>
        <v>0</v>
      </c>
      <c r="S80" s="11"/>
      <c r="T80" s="11" t="str">
        <f>IF(S80&gt;69,"17",IF(S80&gt;66,"15",IF(S80&gt;59,"12",IF(S80&gt;49,"10","0"))))</f>
        <v>0</v>
      </c>
      <c r="U80" s="11">
        <v>51</v>
      </c>
      <c r="V80" s="11" t="str">
        <f>IF(U80&gt;50,"20",IF(U80&gt;1,"10","0"))</f>
        <v>20</v>
      </c>
      <c r="W80" s="23">
        <f>J80++L80+N80+P80+R80+T80+V80</f>
        <v>20</v>
      </c>
    </row>
    <row r="81" spans="1:23" x14ac:dyDescent="0.25">
      <c r="A81" s="26">
        <v>174</v>
      </c>
      <c r="B81" s="29">
        <v>121</v>
      </c>
      <c r="C81" s="4" t="s">
        <v>293</v>
      </c>
      <c r="D81" s="8" t="s">
        <v>314</v>
      </c>
      <c r="E81" s="8" t="s">
        <v>144</v>
      </c>
      <c r="F81" s="10">
        <v>0</v>
      </c>
      <c r="G81" s="10">
        <v>0</v>
      </c>
      <c r="H81" s="10">
        <v>0</v>
      </c>
      <c r="I81" s="10">
        <f>(F81*17)+(G81*10)+(H81*17)</f>
        <v>0</v>
      </c>
      <c r="J81" s="11">
        <f>I81</f>
        <v>0</v>
      </c>
      <c r="K81" s="11"/>
      <c r="L81" s="11" t="str">
        <f>IF(K81=4,"30",IF(K81=5,"40",IF(K81=6,"50",IF(K81=7,"60",IF(K81=8,"70",IF(K81=9,"80",IF(K81=10,"90",IF(K81=11,"100",IF(K81=12,"110","0")))))))))</f>
        <v>0</v>
      </c>
      <c r="M81" s="11"/>
      <c r="N81" s="11">
        <f>M81*5</f>
        <v>0</v>
      </c>
      <c r="O81" s="11"/>
      <c r="P81" s="11">
        <f>IF(O81&gt;=2,O81*10-10,O81*5)</f>
        <v>0</v>
      </c>
      <c r="Q81" s="11"/>
      <c r="R81" s="11">
        <f>Q81*10</f>
        <v>0</v>
      </c>
      <c r="S81" s="11"/>
      <c r="T81" s="11" t="str">
        <f>IF(S81&gt;69,"17",IF(S81&gt;66,"15",IF(S81&gt;59,"12",IF(S81&gt;49,"10","0"))))</f>
        <v>0</v>
      </c>
      <c r="U81" s="11">
        <v>64</v>
      </c>
      <c r="V81" s="11" t="str">
        <f>IF(U81&gt;50,"20",IF(U81&gt;1,"10","0"))</f>
        <v>20</v>
      </c>
      <c r="W81" s="23">
        <f>J81++L81+N81+P81+R81+T81+V81</f>
        <v>20</v>
      </c>
    </row>
    <row r="82" spans="1:23" x14ac:dyDescent="0.25">
      <c r="A82" s="26">
        <v>175</v>
      </c>
      <c r="B82" s="29">
        <v>134</v>
      </c>
      <c r="C82" s="4" t="s">
        <v>360</v>
      </c>
      <c r="D82" s="8" t="s">
        <v>303</v>
      </c>
      <c r="E82" s="8" t="s">
        <v>156</v>
      </c>
      <c r="F82" s="10">
        <v>0</v>
      </c>
      <c r="G82" s="10">
        <v>0</v>
      </c>
      <c r="H82" s="10">
        <v>0</v>
      </c>
      <c r="I82" s="10">
        <f>(F82*17)+(G82*10)+(H82*17)</f>
        <v>0</v>
      </c>
      <c r="J82" s="11">
        <f>I82</f>
        <v>0</v>
      </c>
      <c r="K82" s="11"/>
      <c r="L82" s="11" t="str">
        <f>IF(K82=4,"30",IF(K82=5,"40",IF(K82=6,"50",IF(K82=7,"60",IF(K82=8,"70",IF(K82=9,"80",IF(K82=10,"90",IF(K82=11,"100",IF(K82=12,"110","0")))))))))</f>
        <v>0</v>
      </c>
      <c r="M82" s="11"/>
      <c r="N82" s="11">
        <f>M82*5</f>
        <v>0</v>
      </c>
      <c r="O82" s="11">
        <v>2</v>
      </c>
      <c r="P82" s="11">
        <f>IF(O82&gt;=2,O82*10-10,O82*5)</f>
        <v>10</v>
      </c>
      <c r="Q82" s="11"/>
      <c r="R82" s="11">
        <f>Q82*10</f>
        <v>0</v>
      </c>
      <c r="S82" s="11"/>
      <c r="T82" s="11" t="str">
        <f>IF(S82&gt;69,"17",IF(S82&gt;66,"15",IF(S82&gt;59,"12",IF(S82&gt;49,"10","0"))))</f>
        <v>0</v>
      </c>
      <c r="U82" s="11">
        <v>45</v>
      </c>
      <c r="V82" s="11" t="str">
        <f>IF(U82&gt;50,"20",IF(U82&gt;1,"10","0"))</f>
        <v>10</v>
      </c>
      <c r="W82" s="23">
        <f>J82++L82+N82+P82+R82+T82+V82</f>
        <v>20</v>
      </c>
    </row>
    <row r="83" spans="1:23" x14ac:dyDescent="0.25">
      <c r="A83" s="26">
        <v>176</v>
      </c>
      <c r="B83" s="29">
        <v>138</v>
      </c>
      <c r="C83" s="4" t="s">
        <v>329</v>
      </c>
      <c r="D83" s="8" t="s">
        <v>311</v>
      </c>
      <c r="E83" s="8" t="s">
        <v>160</v>
      </c>
      <c r="F83" s="10">
        <v>0</v>
      </c>
      <c r="G83" s="10">
        <v>0</v>
      </c>
      <c r="H83" s="10">
        <v>0</v>
      </c>
      <c r="I83" s="10">
        <f>(F83*17)+(G83*10)+(H83*17)</f>
        <v>0</v>
      </c>
      <c r="J83" s="11">
        <f>I83</f>
        <v>0</v>
      </c>
      <c r="K83" s="11"/>
      <c r="L83" s="11" t="str">
        <f>IF(K83=4,"30",IF(K83=5,"40",IF(K83=6,"50",IF(K83=7,"60",IF(K83=8,"70",IF(K83=9,"80",IF(K83=10,"90",IF(K83=11,"100",IF(K83=12,"110","0")))))))))</f>
        <v>0</v>
      </c>
      <c r="M83" s="11"/>
      <c r="N83" s="11">
        <f>M83*5</f>
        <v>0</v>
      </c>
      <c r="O83" s="11">
        <v>2</v>
      </c>
      <c r="P83" s="11">
        <f>IF(O83&gt;=2,O83*10-10,O83*5)</f>
        <v>10</v>
      </c>
      <c r="Q83" s="11"/>
      <c r="R83" s="11">
        <f>Q83*10</f>
        <v>0</v>
      </c>
      <c r="S83" s="11"/>
      <c r="T83" s="11" t="str">
        <f>IF(S83&gt;69,"17",IF(S83&gt;66,"15",IF(S83&gt;59,"12",IF(S83&gt;49,"10","0"))))</f>
        <v>0</v>
      </c>
      <c r="U83" s="11">
        <v>35</v>
      </c>
      <c r="V83" s="11" t="str">
        <f>IF(U83&gt;50,"20",IF(U83&gt;1,"10","0"))</f>
        <v>10</v>
      </c>
      <c r="W83" s="23">
        <f>J83++L83+N83+P83+R83+T83+V83</f>
        <v>20</v>
      </c>
    </row>
    <row r="84" spans="1:23" x14ac:dyDescent="0.25">
      <c r="A84" s="26">
        <v>177</v>
      </c>
      <c r="B84" s="29">
        <v>139</v>
      </c>
      <c r="C84" s="4" t="s">
        <v>433</v>
      </c>
      <c r="D84" s="8" t="s">
        <v>314</v>
      </c>
      <c r="E84" s="8" t="s">
        <v>161</v>
      </c>
      <c r="F84" s="10">
        <v>0</v>
      </c>
      <c r="G84" s="10">
        <v>0</v>
      </c>
      <c r="H84" s="10">
        <v>0</v>
      </c>
      <c r="I84" s="10">
        <f>(F84*17)+(G84*10)+(H84*17)</f>
        <v>0</v>
      </c>
      <c r="J84" s="11">
        <f>I84</f>
        <v>0</v>
      </c>
      <c r="K84" s="11"/>
      <c r="L84" s="11" t="str">
        <f>IF(K84=4,"30",IF(K84=5,"40",IF(K84=6,"50",IF(K84=7,"60",IF(K84=8,"70",IF(K84=9,"80",IF(K84=10,"90",IF(K84=11,"100",IF(K84=12,"110","0")))))))))</f>
        <v>0</v>
      </c>
      <c r="M84" s="11"/>
      <c r="N84" s="11">
        <f>M84*5</f>
        <v>0</v>
      </c>
      <c r="O84" s="11"/>
      <c r="P84" s="11">
        <f>IF(O84&gt;=2,O84*10-10,O84*5)</f>
        <v>0</v>
      </c>
      <c r="Q84" s="11"/>
      <c r="R84" s="11">
        <f>Q84*10</f>
        <v>0</v>
      </c>
      <c r="S84" s="11"/>
      <c r="T84" s="11" t="str">
        <f>IF(S84&gt;69,"17",IF(S84&gt;66,"15",IF(S84&gt;59,"12",IF(S84&gt;49,"10","0"))))</f>
        <v>0</v>
      </c>
      <c r="U84" s="11">
        <v>58</v>
      </c>
      <c r="V84" s="11" t="str">
        <f>IF(U84&gt;50,"20",IF(U84&gt;1,"10","0"))</f>
        <v>20</v>
      </c>
      <c r="W84" s="23">
        <f>J84++L84+N84+P84+R84+T84+V84</f>
        <v>20</v>
      </c>
    </row>
    <row r="85" spans="1:23" x14ac:dyDescent="0.25">
      <c r="A85" s="26">
        <v>178</v>
      </c>
      <c r="B85" s="29">
        <v>148</v>
      </c>
      <c r="C85" s="4" t="s">
        <v>310</v>
      </c>
      <c r="D85" s="8" t="s">
        <v>311</v>
      </c>
      <c r="E85" s="8" t="s">
        <v>170</v>
      </c>
      <c r="F85" s="10">
        <v>0</v>
      </c>
      <c r="G85" s="10">
        <v>0</v>
      </c>
      <c r="H85" s="10">
        <v>0</v>
      </c>
      <c r="I85" s="10">
        <f>(F85*17)+(G85*10)+(H85*17)</f>
        <v>0</v>
      </c>
      <c r="J85" s="11">
        <f>I85</f>
        <v>0</v>
      </c>
      <c r="K85" s="11"/>
      <c r="L85" s="11" t="str">
        <f>IF(K85=4,"30",IF(K85=5,"40",IF(K85=6,"50",IF(K85=7,"60",IF(K85=8,"70",IF(K85=9,"80",IF(K85=10,"90",IF(K85=11,"100",IF(K85=12,"110","0")))))))))</f>
        <v>0</v>
      </c>
      <c r="M85" s="11"/>
      <c r="N85" s="11">
        <f>M85*5</f>
        <v>0</v>
      </c>
      <c r="O85" s="11">
        <v>2</v>
      </c>
      <c r="P85" s="11">
        <f>IF(O85&gt;=2,O85*10-10,O85*5)</f>
        <v>10</v>
      </c>
      <c r="Q85" s="11"/>
      <c r="R85" s="11">
        <f>Q85*10</f>
        <v>0</v>
      </c>
      <c r="S85" s="11"/>
      <c r="T85" s="11" t="str">
        <f>IF(S85&gt;69,"17",IF(S85&gt;66,"15",IF(S85&gt;59,"12",IF(S85&gt;49,"10","0"))))</f>
        <v>0</v>
      </c>
      <c r="U85" s="11">
        <v>29</v>
      </c>
      <c r="V85" s="11" t="str">
        <f>IF(U85&gt;50,"20",IF(U85&gt;1,"10","0"))</f>
        <v>10</v>
      </c>
      <c r="W85" s="23">
        <f>J85++L85+N85+P85+R85+T85+V85</f>
        <v>20</v>
      </c>
    </row>
    <row r="86" spans="1:23" x14ac:dyDescent="0.25">
      <c r="A86" s="26">
        <v>179</v>
      </c>
      <c r="B86" s="29">
        <v>154</v>
      </c>
      <c r="C86" s="4" t="s">
        <v>434</v>
      </c>
      <c r="D86" s="8" t="s">
        <v>319</v>
      </c>
      <c r="E86" s="8" t="s">
        <v>176</v>
      </c>
      <c r="F86" s="10">
        <v>0</v>
      </c>
      <c r="G86" s="10">
        <v>0</v>
      </c>
      <c r="H86" s="10">
        <v>0</v>
      </c>
      <c r="I86" s="10">
        <f>(F86*17)+(G86*10)+(H86*17)</f>
        <v>0</v>
      </c>
      <c r="J86" s="11">
        <f>I86</f>
        <v>0</v>
      </c>
      <c r="K86" s="11"/>
      <c r="L86" s="11" t="str">
        <f>IF(K86=4,"30",IF(K86=5,"40",IF(K86=6,"50",IF(K86=7,"60",IF(K86=8,"70",IF(K86=9,"80",IF(K86=10,"90",IF(K86=11,"100",IF(K86=12,"110","0")))))))))</f>
        <v>0</v>
      </c>
      <c r="M86" s="11"/>
      <c r="N86" s="11">
        <f>M86*5</f>
        <v>0</v>
      </c>
      <c r="O86" s="11">
        <v>2</v>
      </c>
      <c r="P86" s="11">
        <f>IF(O86&gt;=2,O86*10-10,O86*5)</f>
        <v>10</v>
      </c>
      <c r="Q86" s="11"/>
      <c r="R86" s="11">
        <f>Q86*10</f>
        <v>0</v>
      </c>
      <c r="S86" s="11"/>
      <c r="T86" s="11" t="str">
        <f>IF(S86&gt;69,"17",IF(S86&gt;66,"15",IF(S86&gt;59,"12",IF(S86&gt;49,"10","0"))))</f>
        <v>0</v>
      </c>
      <c r="U86" s="11">
        <v>50</v>
      </c>
      <c r="V86" s="11" t="str">
        <f>IF(U86&gt;50,"20",IF(U86&gt;1,"10","0"))</f>
        <v>10</v>
      </c>
      <c r="W86" s="23">
        <f>J86++L86+N86+P86+R86+T86+V86</f>
        <v>20</v>
      </c>
    </row>
    <row r="87" spans="1:23" x14ac:dyDescent="0.25">
      <c r="A87" s="26">
        <v>180</v>
      </c>
      <c r="B87" s="29">
        <v>155</v>
      </c>
      <c r="C87" s="4" t="s">
        <v>435</v>
      </c>
      <c r="D87" s="8" t="s">
        <v>311</v>
      </c>
      <c r="E87" s="8" t="s">
        <v>177</v>
      </c>
      <c r="F87" s="10">
        <v>0</v>
      </c>
      <c r="G87" s="10">
        <v>0</v>
      </c>
      <c r="H87" s="10">
        <v>0</v>
      </c>
      <c r="I87" s="10">
        <f>(F87*17)+(G87*10)+(H87*17)</f>
        <v>0</v>
      </c>
      <c r="J87" s="11">
        <f>I87</f>
        <v>0</v>
      </c>
      <c r="K87" s="11"/>
      <c r="L87" s="11" t="str">
        <f>IF(K87=4,"30",IF(K87=5,"40",IF(K87=6,"50",IF(K87=7,"60",IF(K87=8,"70",IF(K87=9,"80",IF(K87=10,"90",IF(K87=11,"100",IF(K87=12,"110","0")))))))))</f>
        <v>0</v>
      </c>
      <c r="M87" s="11"/>
      <c r="N87" s="11">
        <f>M87*5</f>
        <v>0</v>
      </c>
      <c r="O87" s="11">
        <v>2</v>
      </c>
      <c r="P87" s="11">
        <f>IF(O87&gt;=2,O87*10-10,O87*5)</f>
        <v>10</v>
      </c>
      <c r="Q87" s="11"/>
      <c r="R87" s="11">
        <f>Q87*10</f>
        <v>0</v>
      </c>
      <c r="S87" s="11"/>
      <c r="T87" s="11" t="str">
        <f>IF(S87&gt;69,"17",IF(S87&gt;66,"15",IF(S87&gt;59,"12",IF(S87&gt;49,"10","0"))))</f>
        <v>0</v>
      </c>
      <c r="U87" s="11">
        <v>46</v>
      </c>
      <c r="V87" s="11" t="str">
        <f>IF(U87&gt;50,"20",IF(U87&gt;1,"10","0"))</f>
        <v>10</v>
      </c>
      <c r="W87" s="23">
        <f>J87++L87+N87+P87+R87+T87+V87</f>
        <v>20</v>
      </c>
    </row>
    <row r="88" spans="1:23" x14ac:dyDescent="0.25">
      <c r="A88" s="26">
        <v>181</v>
      </c>
      <c r="B88" s="29">
        <v>157</v>
      </c>
      <c r="C88" s="4" t="s">
        <v>436</v>
      </c>
      <c r="D88" s="8" t="s">
        <v>319</v>
      </c>
      <c r="E88" s="8" t="s">
        <v>179</v>
      </c>
      <c r="F88" s="10">
        <v>0</v>
      </c>
      <c r="G88" s="10">
        <v>0</v>
      </c>
      <c r="H88" s="10">
        <v>0</v>
      </c>
      <c r="I88" s="10">
        <f>(F88*17)+(G88*10)+(H88*17)</f>
        <v>0</v>
      </c>
      <c r="J88" s="11">
        <f>I88</f>
        <v>0</v>
      </c>
      <c r="K88" s="11"/>
      <c r="L88" s="11" t="str">
        <f>IF(K88=4,"30",IF(K88=5,"40",IF(K88=6,"50",IF(K88=7,"60",IF(K88=8,"70",IF(K88=9,"80",IF(K88=10,"90",IF(K88=11,"100",IF(K88=12,"110","0")))))))))</f>
        <v>0</v>
      </c>
      <c r="M88" s="11"/>
      <c r="N88" s="11">
        <f>M88*5</f>
        <v>0</v>
      </c>
      <c r="O88" s="11"/>
      <c r="P88" s="11">
        <f>IF(O88&gt;=2,O88*10-10,O88*5)</f>
        <v>0</v>
      </c>
      <c r="Q88" s="11">
        <v>0</v>
      </c>
      <c r="R88" s="11">
        <f>Q88*10</f>
        <v>0</v>
      </c>
      <c r="S88" s="11"/>
      <c r="T88" s="11" t="str">
        <f>IF(S88&gt;69,"17",IF(S88&gt;66,"15",IF(S88&gt;59,"12",IF(S88&gt;49,"10","0"))))</f>
        <v>0</v>
      </c>
      <c r="U88" s="11">
        <v>58</v>
      </c>
      <c r="V88" s="11" t="str">
        <f>IF(U88&gt;50,"20",IF(U88&gt;1,"10","0"))</f>
        <v>20</v>
      </c>
      <c r="W88" s="23">
        <f>J88++L88+N88+P88+R88+T88+V88</f>
        <v>20</v>
      </c>
    </row>
    <row r="89" spans="1:23" x14ac:dyDescent="0.25">
      <c r="A89" s="26">
        <v>182</v>
      </c>
      <c r="B89" s="29">
        <v>158</v>
      </c>
      <c r="C89" s="4" t="s">
        <v>398</v>
      </c>
      <c r="D89" s="8" t="s">
        <v>303</v>
      </c>
      <c r="E89" s="8" t="s">
        <v>180</v>
      </c>
      <c r="F89" s="10">
        <v>0</v>
      </c>
      <c r="G89" s="10">
        <v>0</v>
      </c>
      <c r="H89" s="10">
        <v>0</v>
      </c>
      <c r="I89" s="10">
        <f>(F89*17)+(G89*10)+(H89*17)</f>
        <v>0</v>
      </c>
      <c r="J89" s="11">
        <f>I89</f>
        <v>0</v>
      </c>
      <c r="K89" s="11"/>
      <c r="L89" s="11" t="str">
        <f>IF(K89=4,"30",IF(K89=5,"40",IF(K89=6,"50",IF(K89=7,"60",IF(K89=8,"70",IF(K89=9,"80",IF(K89=10,"90",IF(K89=11,"100",IF(K89=12,"110","0")))))))))</f>
        <v>0</v>
      </c>
      <c r="M89" s="11"/>
      <c r="N89" s="11">
        <f>M89*5</f>
        <v>0</v>
      </c>
      <c r="O89" s="11">
        <v>2</v>
      </c>
      <c r="P89" s="11">
        <f>IF(O89&gt;=2,O89*10-10,O89*5)</f>
        <v>10</v>
      </c>
      <c r="Q89" s="11"/>
      <c r="R89" s="11">
        <f>Q89*10</f>
        <v>0</v>
      </c>
      <c r="S89" s="11"/>
      <c r="T89" s="11" t="str">
        <f>IF(S89&gt;69,"17",IF(S89&gt;66,"15",IF(S89&gt;59,"12",IF(S89&gt;49,"10","0"))))</f>
        <v>0</v>
      </c>
      <c r="U89" s="11">
        <v>27</v>
      </c>
      <c r="V89" s="11" t="str">
        <f>IF(U89&gt;50,"20",IF(U89&gt;1,"10","0"))</f>
        <v>10</v>
      </c>
      <c r="W89" s="23">
        <f>J89++L89+N89+P89+R89+T89+V89</f>
        <v>20</v>
      </c>
    </row>
    <row r="90" spans="1:23" x14ac:dyDescent="0.25">
      <c r="A90" s="26">
        <v>183</v>
      </c>
      <c r="B90" s="29">
        <v>159</v>
      </c>
      <c r="C90" s="4" t="s">
        <v>344</v>
      </c>
      <c r="D90" s="8" t="s">
        <v>296</v>
      </c>
      <c r="E90" s="8" t="s">
        <v>181</v>
      </c>
      <c r="F90" s="10">
        <v>0</v>
      </c>
      <c r="G90" s="10">
        <v>0</v>
      </c>
      <c r="H90" s="10">
        <v>0</v>
      </c>
      <c r="I90" s="10">
        <f>(F90*17)+(G90*10)+(H90*17)</f>
        <v>0</v>
      </c>
      <c r="J90" s="11">
        <f>I90</f>
        <v>0</v>
      </c>
      <c r="K90" s="11"/>
      <c r="L90" s="11" t="str">
        <f>IF(K90=4,"30",IF(K90=5,"40",IF(K90=6,"50",IF(K90=7,"60",IF(K90=8,"70",IF(K90=9,"80",IF(K90=10,"90",IF(K90=11,"100",IF(K90=12,"110","0")))))))))</f>
        <v>0</v>
      </c>
      <c r="M90" s="11"/>
      <c r="N90" s="11">
        <f>M90*5</f>
        <v>0</v>
      </c>
      <c r="O90" s="11"/>
      <c r="P90" s="11">
        <f>IF(O90&gt;=2,O90*10-10,O90*5)</f>
        <v>0</v>
      </c>
      <c r="Q90" s="11"/>
      <c r="R90" s="11">
        <f>Q90*10</f>
        <v>0</v>
      </c>
      <c r="S90" s="11"/>
      <c r="T90" s="11" t="str">
        <f>IF(S90&gt;69,"17",IF(S90&gt;66,"15",IF(S90&gt;59,"12",IF(S90&gt;49,"10","0"))))</f>
        <v>0</v>
      </c>
      <c r="U90" s="11">
        <v>55</v>
      </c>
      <c r="V90" s="11" t="str">
        <f>IF(U90&gt;50,"20",IF(U90&gt;1,"10","0"))</f>
        <v>20</v>
      </c>
      <c r="W90" s="23">
        <f>J90++L90+N90+P90+R90+T90+V90</f>
        <v>20</v>
      </c>
    </row>
    <row r="91" spans="1:23" x14ac:dyDescent="0.25">
      <c r="A91" s="26">
        <v>184</v>
      </c>
      <c r="B91" s="29">
        <v>163</v>
      </c>
      <c r="C91" s="4" t="s">
        <v>437</v>
      </c>
      <c r="D91" s="8" t="s">
        <v>303</v>
      </c>
      <c r="E91" s="8" t="s">
        <v>185</v>
      </c>
      <c r="F91" s="10">
        <v>0</v>
      </c>
      <c r="G91" s="10">
        <v>0</v>
      </c>
      <c r="H91" s="10">
        <v>0</v>
      </c>
      <c r="I91" s="10">
        <f>(F91*17)+(G91*10)+(H91*17)</f>
        <v>0</v>
      </c>
      <c r="J91" s="11">
        <f>I91</f>
        <v>0</v>
      </c>
      <c r="K91" s="11"/>
      <c r="L91" s="11" t="str">
        <f>IF(K91=4,"30",IF(K91=5,"40",IF(K91=6,"50",IF(K91=7,"60",IF(K91=8,"70",IF(K91=9,"80",IF(K91=10,"90",IF(K91=11,"100",IF(K91=12,"110","0")))))))))</f>
        <v>0</v>
      </c>
      <c r="M91" s="11"/>
      <c r="N91" s="11">
        <f>M91*5</f>
        <v>0</v>
      </c>
      <c r="O91" s="11"/>
      <c r="P91" s="11">
        <f>IF(O91&gt;=2,O91*10-10,O91*5)</f>
        <v>0</v>
      </c>
      <c r="Q91" s="11"/>
      <c r="R91" s="11">
        <f>Q91*10</f>
        <v>0</v>
      </c>
      <c r="S91" s="11"/>
      <c r="T91" s="11" t="str">
        <f>IF(S91&gt;69,"17",IF(S91&gt;66,"15",IF(S91&gt;59,"12",IF(S91&gt;49,"10","0"))))</f>
        <v>0</v>
      </c>
      <c r="U91" s="11">
        <v>56</v>
      </c>
      <c r="V91" s="11" t="str">
        <f>IF(U91&gt;50,"20",IF(U91&gt;1,"10","0"))</f>
        <v>20</v>
      </c>
      <c r="W91" s="23">
        <f>J91++L91+N91+P91+R91+T91+V91</f>
        <v>20</v>
      </c>
    </row>
    <row r="92" spans="1:23" x14ac:dyDescent="0.25">
      <c r="A92" s="26">
        <v>185</v>
      </c>
      <c r="B92" s="29">
        <v>170</v>
      </c>
      <c r="C92" s="4" t="s">
        <v>298</v>
      </c>
      <c r="D92" s="8" t="s">
        <v>321</v>
      </c>
      <c r="E92" s="8" t="s">
        <v>192</v>
      </c>
      <c r="F92" s="10">
        <v>0</v>
      </c>
      <c r="G92" s="10">
        <v>0</v>
      </c>
      <c r="H92" s="10">
        <v>0</v>
      </c>
      <c r="I92" s="10">
        <f>(F92*17)+(G92*10)+(H92*17)</f>
        <v>0</v>
      </c>
      <c r="J92" s="11">
        <f>I92</f>
        <v>0</v>
      </c>
      <c r="K92" s="11"/>
      <c r="L92" s="11" t="str">
        <f>IF(K92=4,"30",IF(K92=5,"40",IF(K92=6,"50",IF(K92=7,"60",IF(K92=8,"70",IF(K92=9,"80",IF(K92=10,"90",IF(K92=11,"100",IF(K92=12,"110","0")))))))))</f>
        <v>0</v>
      </c>
      <c r="M92" s="11"/>
      <c r="N92" s="11">
        <f>M92*5</f>
        <v>0</v>
      </c>
      <c r="O92" s="11"/>
      <c r="P92" s="11">
        <f>IF(O92&gt;=2,O92*10-10,O92*5)</f>
        <v>0</v>
      </c>
      <c r="Q92" s="11"/>
      <c r="R92" s="11">
        <f>Q92*10</f>
        <v>0</v>
      </c>
      <c r="S92" s="11"/>
      <c r="T92" s="11" t="str">
        <f>IF(S92&gt;69,"17",IF(S92&gt;66,"15",IF(S92&gt;59,"12",IF(S92&gt;49,"10","0"))))</f>
        <v>0</v>
      </c>
      <c r="U92" s="11">
        <v>63</v>
      </c>
      <c r="V92" s="11" t="str">
        <f>IF(U92&gt;50,"20",IF(U92&gt;1,"10","0"))</f>
        <v>20</v>
      </c>
      <c r="W92" s="23">
        <f>J92++L92+N92+P92+R92+T92+V92</f>
        <v>20</v>
      </c>
    </row>
    <row r="93" spans="1:23" x14ac:dyDescent="0.25">
      <c r="A93" s="26">
        <v>186</v>
      </c>
      <c r="B93" s="29">
        <v>173</v>
      </c>
      <c r="C93" s="4" t="s">
        <v>438</v>
      </c>
      <c r="D93" s="8" t="s">
        <v>395</v>
      </c>
      <c r="E93" s="8" t="s">
        <v>195</v>
      </c>
      <c r="F93" s="10">
        <v>0</v>
      </c>
      <c r="G93" s="10">
        <v>0</v>
      </c>
      <c r="H93" s="10">
        <v>0</v>
      </c>
      <c r="I93" s="10">
        <f>(F93*17)+(G93*10)+(H93*17)</f>
        <v>0</v>
      </c>
      <c r="J93" s="11">
        <f>I93</f>
        <v>0</v>
      </c>
      <c r="K93" s="11"/>
      <c r="L93" s="11" t="str">
        <f>IF(K93=4,"30",IF(K93=5,"40",IF(K93=6,"50",IF(K93=7,"60",IF(K93=8,"70",IF(K93=9,"80",IF(K93=10,"90",IF(K93=11,"100",IF(K93=12,"110","0")))))))))</f>
        <v>0</v>
      </c>
      <c r="M93" s="11"/>
      <c r="N93" s="11">
        <f>M93*5</f>
        <v>0</v>
      </c>
      <c r="O93" s="11">
        <v>2</v>
      </c>
      <c r="P93" s="11">
        <f>IF(O93&gt;=2,O93*10-10,O93*5)</f>
        <v>10</v>
      </c>
      <c r="Q93" s="11"/>
      <c r="R93" s="11">
        <f>Q93*10</f>
        <v>0</v>
      </c>
      <c r="S93" s="11"/>
      <c r="T93" s="11" t="str">
        <f>IF(S93&gt;69,"17",IF(S93&gt;66,"15",IF(S93&gt;59,"12",IF(S93&gt;49,"10","0"))))</f>
        <v>0</v>
      </c>
      <c r="U93" s="11">
        <v>45</v>
      </c>
      <c r="V93" s="11" t="str">
        <f>IF(U93&gt;50,"20",IF(U93&gt;1,"10","0"))</f>
        <v>10</v>
      </c>
      <c r="W93" s="23">
        <f>J93++L93+N93+P93+R93+T93+V93</f>
        <v>20</v>
      </c>
    </row>
    <row r="94" spans="1:23" x14ac:dyDescent="0.25">
      <c r="A94" s="26">
        <v>187</v>
      </c>
      <c r="B94" s="29">
        <v>176</v>
      </c>
      <c r="C94" s="4" t="s">
        <v>298</v>
      </c>
      <c r="D94" s="8" t="s">
        <v>311</v>
      </c>
      <c r="E94" s="8" t="s">
        <v>198</v>
      </c>
      <c r="F94" s="10">
        <v>0</v>
      </c>
      <c r="G94" s="10">
        <v>0</v>
      </c>
      <c r="H94" s="10">
        <v>0</v>
      </c>
      <c r="I94" s="10">
        <f>(F94*17)+(G94*10)+(H94*17)</f>
        <v>0</v>
      </c>
      <c r="J94" s="11">
        <f>I94</f>
        <v>0</v>
      </c>
      <c r="K94" s="11"/>
      <c r="L94" s="11" t="str">
        <f>IF(K94=4,"30",IF(K94=5,"40",IF(K94=6,"50",IF(K94=7,"60",IF(K94=8,"70",IF(K94=9,"80",IF(K94=10,"90",IF(K94=11,"100",IF(K94=12,"110","0")))))))))</f>
        <v>0</v>
      </c>
      <c r="M94" s="11"/>
      <c r="N94" s="11">
        <f>M94*5</f>
        <v>0</v>
      </c>
      <c r="O94" s="11"/>
      <c r="P94" s="11">
        <f>IF(O94&gt;=2,O94*10-10,O94*5)</f>
        <v>0</v>
      </c>
      <c r="Q94" s="11"/>
      <c r="R94" s="11">
        <f>Q94*10</f>
        <v>0</v>
      </c>
      <c r="S94" s="11"/>
      <c r="T94" s="11" t="str">
        <f>IF(S94&gt;69,"17",IF(S94&gt;66,"15",IF(S94&gt;59,"12",IF(S94&gt;49,"10","0"))))</f>
        <v>0</v>
      </c>
      <c r="U94" s="11">
        <v>58</v>
      </c>
      <c r="V94" s="11" t="str">
        <f>IF(U94&gt;50,"20",IF(U94&gt;1,"10","0"))</f>
        <v>20</v>
      </c>
      <c r="W94" s="23">
        <f>J94++L94+N94+P94+R94+T94+V94</f>
        <v>20</v>
      </c>
    </row>
    <row r="95" spans="1:23" x14ac:dyDescent="0.25">
      <c r="A95" s="26">
        <v>188</v>
      </c>
      <c r="B95" s="29">
        <v>180</v>
      </c>
      <c r="C95" s="4" t="s">
        <v>439</v>
      </c>
      <c r="D95" s="8" t="s">
        <v>327</v>
      </c>
      <c r="E95" s="8" t="s">
        <v>202</v>
      </c>
      <c r="F95" s="10">
        <v>0</v>
      </c>
      <c r="G95" s="10">
        <v>0</v>
      </c>
      <c r="H95" s="10">
        <v>0</v>
      </c>
      <c r="I95" s="10">
        <f>(F95*17)+(G95*10)+(H95*17)</f>
        <v>0</v>
      </c>
      <c r="J95" s="11">
        <f>I95</f>
        <v>0</v>
      </c>
      <c r="K95" s="11"/>
      <c r="L95" s="11" t="str">
        <f>IF(K95=4,"30",IF(K95=5,"40",IF(K95=6,"50",IF(K95=7,"60",IF(K95=8,"70",IF(K95=9,"80",IF(K95=10,"90",IF(K95=11,"100",IF(K95=12,"110","0")))))))))</f>
        <v>0</v>
      </c>
      <c r="M95" s="11"/>
      <c r="N95" s="11">
        <f>M95*5</f>
        <v>0</v>
      </c>
      <c r="O95" s="11">
        <v>2</v>
      </c>
      <c r="P95" s="11">
        <f>IF(O95&gt;=2,O95*10-10,O95*5)</f>
        <v>10</v>
      </c>
      <c r="Q95" s="11"/>
      <c r="R95" s="11">
        <f>Q95*10</f>
        <v>0</v>
      </c>
      <c r="S95" s="11"/>
      <c r="T95" s="11" t="str">
        <f>IF(S95&gt;69,"17",IF(S95&gt;66,"15",IF(S95&gt;59,"12",IF(S95&gt;49,"10","0"))))</f>
        <v>0</v>
      </c>
      <c r="U95" s="11">
        <v>43</v>
      </c>
      <c r="V95" s="11" t="str">
        <f>IF(U95&gt;50,"20",IF(U95&gt;1,"10","0"))</f>
        <v>10</v>
      </c>
      <c r="W95" s="23">
        <f>J95++L95+N95+P95+R95+T95+V95</f>
        <v>20</v>
      </c>
    </row>
    <row r="96" spans="1:23" x14ac:dyDescent="0.25">
      <c r="A96" s="26">
        <v>189</v>
      </c>
      <c r="B96" s="29">
        <v>182</v>
      </c>
      <c r="C96" s="4" t="s">
        <v>389</v>
      </c>
      <c r="D96" s="8" t="s">
        <v>299</v>
      </c>
      <c r="E96" s="8" t="s">
        <v>204</v>
      </c>
      <c r="F96" s="10">
        <v>0</v>
      </c>
      <c r="G96" s="10">
        <v>0</v>
      </c>
      <c r="H96" s="10">
        <v>0</v>
      </c>
      <c r="I96" s="10">
        <f>(F96*17)+(G96*10)+(H96*17)</f>
        <v>0</v>
      </c>
      <c r="J96" s="11">
        <f>I96</f>
        <v>0</v>
      </c>
      <c r="K96" s="11"/>
      <c r="L96" s="11" t="str">
        <f>IF(K96=4,"30",IF(K96=5,"40",IF(K96=6,"50",IF(K96=7,"60",IF(K96=8,"70",IF(K96=9,"80",IF(K96=10,"90",IF(K96=11,"100",IF(K96=12,"110","0")))))))))</f>
        <v>0</v>
      </c>
      <c r="M96" s="11"/>
      <c r="N96" s="11">
        <f>M96*5</f>
        <v>0</v>
      </c>
      <c r="O96" s="11"/>
      <c r="P96" s="11">
        <f>IF(O96&gt;=2,O96*10-10,O96*5)</f>
        <v>0</v>
      </c>
      <c r="Q96" s="11"/>
      <c r="R96" s="11">
        <f>Q96*10</f>
        <v>0</v>
      </c>
      <c r="S96" s="11"/>
      <c r="T96" s="11" t="str">
        <f>IF(S96&gt;69,"17",IF(S96&gt;66,"15",IF(S96&gt;59,"12",IF(S96&gt;49,"10","0"))))</f>
        <v>0</v>
      </c>
      <c r="U96" s="11">
        <v>55</v>
      </c>
      <c r="V96" s="11" t="str">
        <f>IF(U96&gt;50,"20",IF(U96&gt;1,"10","0"))</f>
        <v>20</v>
      </c>
      <c r="W96" s="23">
        <f>J96++L96+N96+P96+R96+T96+V96</f>
        <v>20</v>
      </c>
    </row>
    <row r="97" spans="1:23" x14ac:dyDescent="0.25">
      <c r="A97" s="26">
        <v>190</v>
      </c>
      <c r="B97" s="29">
        <v>185</v>
      </c>
      <c r="C97" s="4" t="s">
        <v>426</v>
      </c>
      <c r="D97" s="8" t="s">
        <v>322</v>
      </c>
      <c r="E97" s="8" t="s">
        <v>207</v>
      </c>
      <c r="F97" s="10">
        <v>0</v>
      </c>
      <c r="G97" s="10">
        <v>0</v>
      </c>
      <c r="H97" s="10">
        <v>0</v>
      </c>
      <c r="I97" s="10">
        <f>(F97*17)+(G97*10)+(H97*17)</f>
        <v>0</v>
      </c>
      <c r="J97" s="11">
        <f>I97</f>
        <v>0</v>
      </c>
      <c r="K97" s="11"/>
      <c r="L97" s="11" t="str">
        <f>IF(K97=4,"30",IF(K97=5,"40",IF(K97=6,"50",IF(K97=7,"60",IF(K97=8,"70",IF(K97=9,"80",IF(K97=10,"90",IF(K97=11,"100",IF(K97=12,"110","0")))))))))</f>
        <v>0</v>
      </c>
      <c r="M97" s="11"/>
      <c r="N97" s="11">
        <f>M97*5</f>
        <v>0</v>
      </c>
      <c r="O97" s="11"/>
      <c r="P97" s="11">
        <f>IF(O97&gt;=2,O97*10-10,O97*5)</f>
        <v>0</v>
      </c>
      <c r="Q97" s="11"/>
      <c r="R97" s="11">
        <f>Q97*10</f>
        <v>0</v>
      </c>
      <c r="S97" s="11"/>
      <c r="T97" s="11" t="str">
        <f>IF(S97&gt;69,"17",IF(S97&gt;66,"15",IF(S97&gt;59,"12",IF(S97&gt;49,"10","0"))))</f>
        <v>0</v>
      </c>
      <c r="U97" s="11">
        <v>69</v>
      </c>
      <c r="V97" s="11" t="str">
        <f>IF(U97&gt;50,"20",IF(U97&gt;1,"10","0"))</f>
        <v>20</v>
      </c>
      <c r="W97" s="23">
        <f>J97++L97+N97+P97+R97+T97+V97</f>
        <v>20</v>
      </c>
    </row>
    <row r="98" spans="1:23" x14ac:dyDescent="0.25">
      <c r="A98" s="26">
        <v>191</v>
      </c>
      <c r="B98" s="29">
        <v>30</v>
      </c>
      <c r="C98" s="4" t="s">
        <v>420</v>
      </c>
      <c r="D98" s="8" t="s">
        <v>294</v>
      </c>
      <c r="E98" s="8" t="s">
        <v>53</v>
      </c>
      <c r="F98" s="10">
        <v>0</v>
      </c>
      <c r="G98" s="10">
        <v>0</v>
      </c>
      <c r="H98" s="10">
        <v>0</v>
      </c>
      <c r="I98" s="10">
        <f>(F98*17)+(G98*10)+(H98*17)</f>
        <v>0</v>
      </c>
      <c r="J98" s="11">
        <f>I98</f>
        <v>0</v>
      </c>
      <c r="K98" s="11"/>
      <c r="L98" s="11" t="str">
        <f>IF(K98=4,"30",IF(K98=5,"40",IF(K98=6,"50",IF(K98=7,"60",IF(K98=8,"70",IF(K98=9,"80",IF(K98=10,"90",IF(K98=11,"100",IF(K98=12,"110","0")))))))))</f>
        <v>0</v>
      </c>
      <c r="M98" s="11"/>
      <c r="N98" s="11">
        <f>M98*5</f>
        <v>0</v>
      </c>
      <c r="O98" s="11"/>
      <c r="P98" s="11">
        <f>IF(O98&gt;=2,O98*10-10,O98*5)</f>
        <v>0</v>
      </c>
      <c r="Q98" s="11"/>
      <c r="R98" s="11">
        <f>Q98*10</f>
        <v>0</v>
      </c>
      <c r="S98" s="11"/>
      <c r="T98" s="11" t="str">
        <f>IF(S98&gt;69,"17",IF(S98&gt;66,"15",IF(S98&gt;59,"12",IF(S98&gt;49,"10","0"))))</f>
        <v>0</v>
      </c>
      <c r="U98" s="11">
        <v>56</v>
      </c>
      <c r="V98" s="11" t="str">
        <f>IF(U98&gt;50,"20",IF(U98&gt;1,"10","0"))</f>
        <v>20</v>
      </c>
      <c r="W98" s="23">
        <f>J98++L98+N98+P98+R98+T98+V98</f>
        <v>20</v>
      </c>
    </row>
    <row r="99" spans="1:23" x14ac:dyDescent="0.25">
      <c r="A99" s="26">
        <v>192</v>
      </c>
      <c r="B99" s="29">
        <v>192</v>
      </c>
      <c r="C99" s="4" t="s">
        <v>440</v>
      </c>
      <c r="D99" s="8" t="s">
        <v>322</v>
      </c>
      <c r="E99" s="8" t="s">
        <v>213</v>
      </c>
      <c r="F99" s="10">
        <v>0</v>
      </c>
      <c r="G99" s="10">
        <v>0</v>
      </c>
      <c r="H99" s="10">
        <v>0</v>
      </c>
      <c r="I99" s="10">
        <f>(F99*17)+(G99*10)+(H99*17)</f>
        <v>0</v>
      </c>
      <c r="J99" s="11">
        <f>I99</f>
        <v>0</v>
      </c>
      <c r="K99" s="11"/>
      <c r="L99" s="11" t="str">
        <f>IF(K99=4,"30",IF(K99=5,"40",IF(K99=6,"50",IF(K99=7,"60",IF(K99=8,"70",IF(K99=9,"80",IF(K99=10,"90",IF(K99=11,"100",IF(K99=12,"110","0")))))))))</f>
        <v>0</v>
      </c>
      <c r="M99" s="11"/>
      <c r="N99" s="11">
        <f>M99*5</f>
        <v>0</v>
      </c>
      <c r="O99" s="11"/>
      <c r="P99" s="11">
        <f>IF(O99&gt;=2,O99*10-10,O99*5)</f>
        <v>0</v>
      </c>
      <c r="Q99" s="11"/>
      <c r="R99" s="11">
        <f>Q99*10</f>
        <v>0</v>
      </c>
      <c r="S99" s="11"/>
      <c r="T99" s="11" t="str">
        <f>IF(S99&gt;69,"17",IF(S99&gt;66,"15",IF(S99&gt;59,"12",IF(S99&gt;49,"10","0"))))</f>
        <v>0</v>
      </c>
      <c r="U99" s="11">
        <v>51</v>
      </c>
      <c r="V99" s="11" t="str">
        <f>IF(U99&gt;50,"20",IF(U99&gt;1,"10","0"))</f>
        <v>20</v>
      </c>
      <c r="W99" s="23">
        <f>J99++L99+N99+P99+R99+T99+V99</f>
        <v>20</v>
      </c>
    </row>
    <row r="100" spans="1:23" x14ac:dyDescent="0.25">
      <c r="A100" s="26">
        <v>193</v>
      </c>
      <c r="B100" s="29">
        <v>193</v>
      </c>
      <c r="C100" s="4" t="s">
        <v>441</v>
      </c>
      <c r="D100" s="8" t="s">
        <v>319</v>
      </c>
      <c r="E100" s="8" t="s">
        <v>214</v>
      </c>
      <c r="F100" s="10">
        <v>0</v>
      </c>
      <c r="G100" s="10">
        <v>0</v>
      </c>
      <c r="H100" s="10">
        <v>0</v>
      </c>
      <c r="I100" s="10">
        <f>(F100*17)+(G100*10)+(H100*17)</f>
        <v>0</v>
      </c>
      <c r="J100" s="11">
        <f>I100</f>
        <v>0</v>
      </c>
      <c r="K100" s="11"/>
      <c r="L100" s="11" t="str">
        <f>IF(K100=4,"30",IF(K100=5,"40",IF(K100=6,"50",IF(K100=7,"60",IF(K100=8,"70",IF(K100=9,"80",IF(K100=10,"90",IF(K100=11,"100",IF(K100=12,"110","0")))))))))</f>
        <v>0</v>
      </c>
      <c r="M100" s="11"/>
      <c r="N100" s="11">
        <f>M100*5</f>
        <v>0</v>
      </c>
      <c r="O100" s="11">
        <v>2</v>
      </c>
      <c r="P100" s="11">
        <f>IF(O100&gt;=2,O100*10-10,O100*5)</f>
        <v>10</v>
      </c>
      <c r="Q100" s="11"/>
      <c r="R100" s="11">
        <f>Q100*10</f>
        <v>0</v>
      </c>
      <c r="S100" s="11"/>
      <c r="T100" s="11" t="str">
        <f>IF(S100&gt;69,"17",IF(S100&gt;66,"15",IF(S100&gt;59,"12",IF(S100&gt;49,"10","0"))))</f>
        <v>0</v>
      </c>
      <c r="U100" s="11">
        <v>28</v>
      </c>
      <c r="V100" s="11" t="str">
        <f>IF(U100&gt;50,"20",IF(U100&gt;1,"10","0"))</f>
        <v>10</v>
      </c>
      <c r="W100" s="11">
        <f>J100++L100+N100+P100+R100+T100+V100</f>
        <v>20</v>
      </c>
    </row>
    <row r="101" spans="1:23" x14ac:dyDescent="0.25">
      <c r="A101" s="26">
        <v>194</v>
      </c>
      <c r="B101" s="29">
        <v>194</v>
      </c>
      <c r="C101" s="4" t="s">
        <v>361</v>
      </c>
      <c r="D101" s="8" t="s">
        <v>322</v>
      </c>
      <c r="E101" s="8" t="s">
        <v>215</v>
      </c>
      <c r="F101" s="10">
        <v>0</v>
      </c>
      <c r="G101" s="10">
        <v>0</v>
      </c>
      <c r="H101" s="10">
        <v>0</v>
      </c>
      <c r="I101" s="10">
        <f>(F101*17)+(G101*10)+(H101*17)</f>
        <v>0</v>
      </c>
      <c r="J101" s="11">
        <f>I101</f>
        <v>0</v>
      </c>
      <c r="K101" s="11"/>
      <c r="L101" s="11" t="str">
        <f>IF(K101=4,"30",IF(K101=5,"40",IF(K101=6,"50",IF(K101=7,"60",IF(K101=8,"70",IF(K101=9,"80",IF(K101=10,"90",IF(K101=11,"100",IF(K101=12,"110","0")))))))))</f>
        <v>0</v>
      </c>
      <c r="M101" s="11"/>
      <c r="N101" s="11">
        <f>M101*5</f>
        <v>0</v>
      </c>
      <c r="O101" s="11"/>
      <c r="P101" s="11">
        <f>IF(O101&gt;=2,O101*10-10,O101*5)</f>
        <v>0</v>
      </c>
      <c r="Q101" s="11"/>
      <c r="R101" s="11">
        <f>Q101*10</f>
        <v>0</v>
      </c>
      <c r="S101" s="11"/>
      <c r="T101" s="11" t="str">
        <f>IF(S101&gt;69,"17",IF(S101&gt;66,"15",IF(S101&gt;59,"12",IF(S101&gt;49,"10","0"))))</f>
        <v>0</v>
      </c>
      <c r="U101" s="11">
        <v>55</v>
      </c>
      <c r="V101" s="11" t="str">
        <f>IF(U101&gt;50,"20",IF(U101&gt;1,"10","0"))</f>
        <v>20</v>
      </c>
      <c r="W101" s="11">
        <f>J101++L101+N101+P101+R101+T101+V101</f>
        <v>20</v>
      </c>
    </row>
    <row r="102" spans="1:23" x14ac:dyDescent="0.25">
      <c r="A102" s="26">
        <v>195</v>
      </c>
      <c r="B102" s="29">
        <v>195</v>
      </c>
      <c r="C102" s="4" t="s">
        <v>442</v>
      </c>
      <c r="D102" s="8" t="s">
        <v>305</v>
      </c>
      <c r="E102" s="8" t="s">
        <v>216</v>
      </c>
      <c r="F102" s="10">
        <v>0</v>
      </c>
      <c r="G102" s="10">
        <v>0</v>
      </c>
      <c r="H102" s="10">
        <v>0</v>
      </c>
      <c r="I102" s="10">
        <f>(F102*17)+(G102*10)+(H102*17)</f>
        <v>0</v>
      </c>
      <c r="J102" s="11">
        <f>I102</f>
        <v>0</v>
      </c>
      <c r="K102" s="11"/>
      <c r="L102" s="11" t="str">
        <f>IF(K102=4,"30",IF(K102=5,"40",IF(K102=6,"50",IF(K102=7,"60",IF(K102=8,"70",IF(K102=9,"80",IF(K102=10,"90",IF(K102=11,"100",IF(K102=12,"110","0")))))))))</f>
        <v>0</v>
      </c>
      <c r="M102" s="11"/>
      <c r="N102" s="11">
        <f>M102*5</f>
        <v>0</v>
      </c>
      <c r="O102" s="11"/>
      <c r="P102" s="11">
        <f>IF(O102&gt;=2,O102*10-10,O102*5)</f>
        <v>0</v>
      </c>
      <c r="Q102" s="11"/>
      <c r="R102" s="11">
        <f>Q102*10</f>
        <v>0</v>
      </c>
      <c r="S102" s="11"/>
      <c r="T102" s="11" t="str">
        <f>IF(S102&gt;69,"17",IF(S102&gt;66,"15",IF(S102&gt;59,"12",IF(S102&gt;49,"10","0"))))</f>
        <v>0</v>
      </c>
      <c r="U102" s="11">
        <v>60</v>
      </c>
      <c r="V102" s="11" t="str">
        <f>IF(U102&gt;50,"20",IF(U102&gt;1,"10","0"))</f>
        <v>20</v>
      </c>
      <c r="W102" s="11">
        <f>J102++L102+N102+P102+R102+T102+V102</f>
        <v>20</v>
      </c>
    </row>
    <row r="103" spans="1:23" x14ac:dyDescent="0.25">
      <c r="A103" s="26">
        <v>196</v>
      </c>
      <c r="B103" s="29">
        <v>196</v>
      </c>
      <c r="C103" s="4" t="s">
        <v>443</v>
      </c>
      <c r="D103" s="8" t="s">
        <v>294</v>
      </c>
      <c r="E103" s="8" t="s">
        <v>217</v>
      </c>
      <c r="F103" s="10">
        <v>0</v>
      </c>
      <c r="G103" s="10">
        <v>0</v>
      </c>
      <c r="H103" s="10">
        <v>0</v>
      </c>
      <c r="I103" s="10">
        <f>(F103*17)+(G103*10)+(H103*17)</f>
        <v>0</v>
      </c>
      <c r="J103" s="11">
        <f>I103</f>
        <v>0</v>
      </c>
      <c r="K103" s="11"/>
      <c r="L103" s="11" t="str">
        <f>IF(K103=4,"30",IF(K103=5,"40",IF(K103=6,"50",IF(K103=7,"60",IF(K103=8,"70",IF(K103=9,"80",IF(K103=10,"90",IF(K103=11,"100",IF(K103=12,"110","0")))))))))</f>
        <v>0</v>
      </c>
      <c r="M103" s="11"/>
      <c r="N103" s="11">
        <f>M103*5</f>
        <v>0</v>
      </c>
      <c r="O103" s="11">
        <v>2</v>
      </c>
      <c r="P103" s="11">
        <f>IF(O103&gt;=2,O103*10-10,O103*5)</f>
        <v>10</v>
      </c>
      <c r="Q103" s="11"/>
      <c r="R103" s="11">
        <f>Q103*10</f>
        <v>0</v>
      </c>
      <c r="S103" s="11"/>
      <c r="T103" s="11" t="str">
        <f>IF(S103&gt;69,"17",IF(S103&gt;66,"15",IF(S103&gt;59,"12",IF(S103&gt;49,"10","0"))))</f>
        <v>0</v>
      </c>
      <c r="U103" s="11">
        <v>37</v>
      </c>
      <c r="V103" s="11" t="str">
        <f>IF(U103&gt;50,"20",IF(U103&gt;1,"10","0"))</f>
        <v>10</v>
      </c>
      <c r="W103" s="11">
        <f>J103++L103+N103+P103+R103+T103+V103</f>
        <v>20</v>
      </c>
    </row>
    <row r="104" spans="1:23" x14ac:dyDescent="0.25">
      <c r="A104" s="26">
        <v>197</v>
      </c>
      <c r="B104" s="29">
        <v>200</v>
      </c>
      <c r="C104" s="4" t="s">
        <v>444</v>
      </c>
      <c r="D104" s="8" t="s">
        <v>315</v>
      </c>
      <c r="E104" s="8" t="s">
        <v>221</v>
      </c>
      <c r="F104" s="10">
        <v>0</v>
      </c>
      <c r="G104" s="10">
        <v>0</v>
      </c>
      <c r="H104" s="10">
        <v>0</v>
      </c>
      <c r="I104" s="10">
        <f>(F104*17)+(G104*10)+(H104*17)</f>
        <v>0</v>
      </c>
      <c r="J104" s="11">
        <f>I104</f>
        <v>0</v>
      </c>
      <c r="K104" s="11"/>
      <c r="L104" s="11" t="str">
        <f>IF(K104=4,"30",IF(K104=5,"40",IF(K104=6,"50",IF(K104=7,"60",IF(K104=8,"70",IF(K104=9,"80",IF(K104=10,"90",IF(K104=11,"100",IF(K104=12,"110","0")))))))))</f>
        <v>0</v>
      </c>
      <c r="M104" s="11"/>
      <c r="N104" s="11">
        <f>M104*5</f>
        <v>0</v>
      </c>
      <c r="O104" s="11"/>
      <c r="P104" s="11">
        <f>IF(O104&gt;=2,O104*10-10,O104*5)</f>
        <v>0</v>
      </c>
      <c r="Q104" s="11"/>
      <c r="R104" s="11">
        <f>Q104*10</f>
        <v>0</v>
      </c>
      <c r="S104" s="11"/>
      <c r="T104" s="11" t="str">
        <f>IF(S104&gt;69,"17",IF(S104&gt;66,"15",IF(S104&gt;59,"12",IF(S104&gt;49,"10","0"))))</f>
        <v>0</v>
      </c>
      <c r="U104" s="11">
        <v>58</v>
      </c>
      <c r="V104" s="11" t="str">
        <f>IF(U104&gt;50,"20",IF(U104&gt;1,"10","0"))</f>
        <v>20</v>
      </c>
      <c r="W104" s="11">
        <f>J104++L104+N104+P104+R104+T104+V104</f>
        <v>20</v>
      </c>
    </row>
    <row r="105" spans="1:23" x14ac:dyDescent="0.25">
      <c r="A105" s="26">
        <v>198</v>
      </c>
      <c r="B105" s="29">
        <v>201</v>
      </c>
      <c r="C105" s="4" t="s">
        <v>445</v>
      </c>
      <c r="D105" s="8" t="s">
        <v>314</v>
      </c>
      <c r="E105" s="8" t="s">
        <v>222</v>
      </c>
      <c r="F105" s="10">
        <v>0</v>
      </c>
      <c r="G105" s="10">
        <v>0</v>
      </c>
      <c r="H105" s="10">
        <v>0</v>
      </c>
      <c r="I105" s="10">
        <f>(F105*17)+(G105*10)+(H105*17)</f>
        <v>0</v>
      </c>
      <c r="J105" s="11">
        <f>I105</f>
        <v>0</v>
      </c>
      <c r="K105" s="11"/>
      <c r="L105" s="11" t="str">
        <f>IF(K105=4,"30",IF(K105=5,"40",IF(K105=6,"50",IF(K105=7,"60",IF(K105=8,"70",IF(K105=9,"80",IF(K105=10,"90",IF(K105=11,"100",IF(K105=12,"110","0")))))))))</f>
        <v>0</v>
      </c>
      <c r="M105" s="11"/>
      <c r="N105" s="11">
        <f>M105*5</f>
        <v>0</v>
      </c>
      <c r="O105" s="11"/>
      <c r="P105" s="11">
        <f>IF(O105&gt;=2,O105*10-10,O105*5)</f>
        <v>0</v>
      </c>
      <c r="Q105" s="11"/>
      <c r="R105" s="11">
        <f>Q105*10</f>
        <v>0</v>
      </c>
      <c r="S105" s="11"/>
      <c r="T105" s="11" t="str">
        <f>IF(S105&gt;69,"17",IF(S105&gt;66,"15",IF(S105&gt;59,"12",IF(S105&gt;49,"10","0"))))</f>
        <v>0</v>
      </c>
      <c r="U105" s="11">
        <v>53</v>
      </c>
      <c r="V105" s="11" t="str">
        <f>IF(U105&gt;50,"20",IF(U105&gt;1,"10","0"))</f>
        <v>20</v>
      </c>
      <c r="W105" s="11">
        <f>J105++L105+N105+P105+R105+T105+V105</f>
        <v>20</v>
      </c>
    </row>
    <row r="106" spans="1:23" x14ac:dyDescent="0.25">
      <c r="A106" s="26">
        <v>199</v>
      </c>
      <c r="B106" s="29">
        <v>208</v>
      </c>
      <c r="C106" s="4" t="s">
        <v>446</v>
      </c>
      <c r="D106" s="8" t="s">
        <v>322</v>
      </c>
      <c r="E106" s="8" t="s">
        <v>229</v>
      </c>
      <c r="F106" s="10">
        <v>0</v>
      </c>
      <c r="G106" s="10">
        <v>0</v>
      </c>
      <c r="H106" s="10">
        <v>0</v>
      </c>
      <c r="I106" s="10">
        <f>(F106*17)+(G106*10)+(H106*17)</f>
        <v>0</v>
      </c>
      <c r="J106" s="11">
        <f>I106</f>
        <v>0</v>
      </c>
      <c r="K106" s="11"/>
      <c r="L106" s="11" t="str">
        <f>IF(K106=4,"30",IF(K106=5,"40",IF(K106=6,"50",IF(K106=7,"60",IF(K106=8,"70",IF(K106=9,"80",IF(K106=10,"90",IF(K106=11,"100",IF(K106=12,"110","0")))))))))</f>
        <v>0</v>
      </c>
      <c r="M106" s="11"/>
      <c r="N106" s="11">
        <f>M106*5</f>
        <v>0</v>
      </c>
      <c r="O106" s="11"/>
      <c r="P106" s="11">
        <f>IF(O106&gt;=2,O106*10-10,O106*5)</f>
        <v>0</v>
      </c>
      <c r="Q106" s="11"/>
      <c r="R106" s="11">
        <f>Q106*10</f>
        <v>0</v>
      </c>
      <c r="S106" s="11"/>
      <c r="T106" s="11" t="str">
        <f>IF(S106&gt;69,"17",IF(S106&gt;66,"15",IF(S106&gt;59,"12",IF(S106&gt;49,"10","0"))))</f>
        <v>0</v>
      </c>
      <c r="U106" s="11">
        <v>60</v>
      </c>
      <c r="V106" s="11" t="str">
        <f>IF(U106&gt;50,"20",IF(U106&gt;1,"10","0"))</f>
        <v>20</v>
      </c>
      <c r="W106" s="11">
        <f>J106++L106+N106+P106+R106+T106+V106</f>
        <v>20</v>
      </c>
    </row>
    <row r="107" spans="1:23" x14ac:dyDescent="0.25">
      <c r="A107" s="26">
        <v>200</v>
      </c>
      <c r="B107" s="29">
        <v>214</v>
      </c>
      <c r="C107" s="4" t="s">
        <v>349</v>
      </c>
      <c r="D107" s="8" t="s">
        <v>327</v>
      </c>
      <c r="E107" s="8" t="s">
        <v>235</v>
      </c>
      <c r="F107" s="10">
        <v>0</v>
      </c>
      <c r="G107" s="10">
        <v>0</v>
      </c>
      <c r="H107" s="10">
        <v>0</v>
      </c>
      <c r="I107" s="10">
        <f>(F107*17)+(G107*10)+(H107*17)</f>
        <v>0</v>
      </c>
      <c r="J107" s="11">
        <f>I107</f>
        <v>0</v>
      </c>
      <c r="K107" s="11"/>
      <c r="L107" s="11" t="str">
        <f>IF(K107=4,"30",IF(K107=5,"40",IF(K107=6,"50",IF(K107=7,"60",IF(K107=8,"70",IF(K107=9,"80",IF(K107=10,"90",IF(K107=11,"100",IF(K107=12,"110","0")))))))))</f>
        <v>0</v>
      </c>
      <c r="M107" s="11"/>
      <c r="N107" s="11">
        <f>M107*5</f>
        <v>0</v>
      </c>
      <c r="O107" s="11"/>
      <c r="P107" s="11">
        <f>IF(O107&gt;=2,O107*10-10,O107*5)</f>
        <v>0</v>
      </c>
      <c r="Q107" s="11"/>
      <c r="R107" s="11">
        <f>Q107*10</f>
        <v>0</v>
      </c>
      <c r="S107" s="11"/>
      <c r="T107" s="11" t="str">
        <f>IF(S107&gt;69,"17",IF(S107&gt;66,"15",IF(S107&gt;59,"12",IF(S107&gt;49,"10","0"))))</f>
        <v>0</v>
      </c>
      <c r="U107" s="11">
        <v>61</v>
      </c>
      <c r="V107" s="11" t="str">
        <f>IF(U107&gt;50,"20",IF(U107&gt;1,"10","0"))</f>
        <v>20</v>
      </c>
      <c r="W107" s="11">
        <f>J107++L107+N107+P107+R107+T107+V107</f>
        <v>20</v>
      </c>
    </row>
    <row r="108" spans="1:23" x14ac:dyDescent="0.25">
      <c r="A108" s="26">
        <v>201</v>
      </c>
      <c r="B108" s="29">
        <v>218</v>
      </c>
      <c r="C108" s="4" t="s">
        <v>447</v>
      </c>
      <c r="D108" s="8" t="s">
        <v>327</v>
      </c>
      <c r="E108" s="8" t="s">
        <v>239</v>
      </c>
      <c r="F108" s="10">
        <v>0</v>
      </c>
      <c r="G108" s="10">
        <v>0</v>
      </c>
      <c r="H108" s="10">
        <v>0</v>
      </c>
      <c r="I108" s="10">
        <f>(F108*17)+(G108*10)+(H108*17)</f>
        <v>0</v>
      </c>
      <c r="J108" s="11">
        <f>I108</f>
        <v>0</v>
      </c>
      <c r="K108" s="11"/>
      <c r="L108" s="11" t="str">
        <f>IF(K108=4,"30",IF(K108=5,"40",IF(K108=6,"50",IF(K108=7,"60",IF(K108=8,"70",IF(K108=9,"80",IF(K108=10,"90",IF(K108=11,"100",IF(K108=12,"110","0")))))))))</f>
        <v>0</v>
      </c>
      <c r="M108" s="11"/>
      <c r="N108" s="11">
        <f>M108*5</f>
        <v>0</v>
      </c>
      <c r="O108" s="11"/>
      <c r="P108" s="11">
        <f>IF(O108&gt;=2,O108*10-10,O108*5)</f>
        <v>0</v>
      </c>
      <c r="Q108" s="11"/>
      <c r="R108" s="11">
        <f>Q108*10</f>
        <v>0</v>
      </c>
      <c r="S108" s="11"/>
      <c r="T108" s="11" t="str">
        <f>IF(S108&gt;69,"17",IF(S108&gt;66,"15",IF(S108&gt;59,"12",IF(S108&gt;49,"10","0"))))</f>
        <v>0</v>
      </c>
      <c r="U108" s="11">
        <v>66</v>
      </c>
      <c r="V108" s="11" t="str">
        <f>IF(U108&gt;50,"20",IF(U108&gt;1,"10","0"))</f>
        <v>20</v>
      </c>
      <c r="W108" s="11">
        <f>J108++L108+N108+P108+R108+T108+V108</f>
        <v>20</v>
      </c>
    </row>
    <row r="109" spans="1:23" x14ac:dyDescent="0.25">
      <c r="A109" s="26">
        <v>202</v>
      </c>
      <c r="B109" s="29">
        <v>223</v>
      </c>
      <c r="C109" s="4" t="s">
        <v>428</v>
      </c>
      <c r="D109" s="8" t="s">
        <v>299</v>
      </c>
      <c r="E109" s="8" t="s">
        <v>244</v>
      </c>
      <c r="F109" s="10">
        <v>0</v>
      </c>
      <c r="G109" s="10">
        <v>0</v>
      </c>
      <c r="H109" s="10">
        <v>0</v>
      </c>
      <c r="I109" s="10">
        <f>(F109*17)+(G109*10)+(H109*17)</f>
        <v>0</v>
      </c>
      <c r="J109" s="11">
        <f>I109</f>
        <v>0</v>
      </c>
      <c r="K109" s="11"/>
      <c r="L109" s="11" t="str">
        <f>IF(K109=4,"30",IF(K109=5,"40",IF(K109=6,"50",IF(K109=7,"60",IF(K109=8,"70",IF(K109=9,"80",IF(K109=10,"90",IF(K109=11,"100",IF(K109=12,"110","0")))))))))</f>
        <v>0</v>
      </c>
      <c r="M109" s="11"/>
      <c r="N109" s="11">
        <f>M109*5</f>
        <v>0</v>
      </c>
      <c r="O109" s="11">
        <v>2</v>
      </c>
      <c r="P109" s="11">
        <f>IF(O109&gt;=2,O109*10-10,O109*5)</f>
        <v>10</v>
      </c>
      <c r="Q109" s="11"/>
      <c r="R109" s="11">
        <f>Q109*10</f>
        <v>0</v>
      </c>
      <c r="S109" s="11"/>
      <c r="T109" s="11" t="str">
        <f>IF(S109&gt;69,"17",IF(S109&gt;66,"15",IF(S109&gt;59,"12",IF(S109&gt;49,"10","0"))))</f>
        <v>0</v>
      </c>
      <c r="U109" s="11">
        <v>28</v>
      </c>
      <c r="V109" s="11" t="str">
        <f>IF(U109&gt;50,"20",IF(U109&gt;1,"10","0"))</f>
        <v>10</v>
      </c>
      <c r="W109" s="11">
        <f>J109++L109+N109+P109+R109+T109+V109</f>
        <v>20</v>
      </c>
    </row>
    <row r="110" spans="1:23" x14ac:dyDescent="0.25">
      <c r="A110" s="26">
        <v>203</v>
      </c>
      <c r="B110" s="29">
        <v>224</v>
      </c>
      <c r="C110" s="4" t="s">
        <v>323</v>
      </c>
      <c r="D110" s="8" t="s">
        <v>315</v>
      </c>
      <c r="E110" s="8" t="s">
        <v>245</v>
      </c>
      <c r="F110" s="10">
        <v>0</v>
      </c>
      <c r="G110" s="10">
        <v>0</v>
      </c>
      <c r="H110" s="10">
        <v>0</v>
      </c>
      <c r="I110" s="10">
        <f>(F110*17)+(G110*10)+(H110*17)</f>
        <v>0</v>
      </c>
      <c r="J110" s="11">
        <f>I110</f>
        <v>0</v>
      </c>
      <c r="K110" s="11"/>
      <c r="L110" s="11" t="str">
        <f>IF(K110=4,"30",IF(K110=5,"40",IF(K110=6,"50",IF(K110=7,"60",IF(K110=8,"70",IF(K110=9,"80",IF(K110=10,"90",IF(K110=11,"100",IF(K110=12,"110","0")))))))))</f>
        <v>0</v>
      </c>
      <c r="M110" s="11"/>
      <c r="N110" s="11">
        <f>M110*5</f>
        <v>0</v>
      </c>
      <c r="O110" s="11"/>
      <c r="P110" s="11">
        <f>IF(O110&gt;=2,O110*10-10,O110*5)</f>
        <v>0</v>
      </c>
      <c r="Q110" s="11"/>
      <c r="R110" s="11">
        <f>Q110*10</f>
        <v>0</v>
      </c>
      <c r="S110" s="11"/>
      <c r="T110" s="11" t="str">
        <f>IF(S110&gt;69,"17",IF(S110&gt;66,"15",IF(S110&gt;59,"12",IF(S110&gt;49,"10","0"))))</f>
        <v>0</v>
      </c>
      <c r="U110" s="11">
        <v>52</v>
      </c>
      <c r="V110" s="11" t="str">
        <f>IF(U110&gt;50,"20",IF(U110&gt;1,"10","0"))</f>
        <v>20</v>
      </c>
      <c r="W110" s="11">
        <f>J110++L110+N110+P110+R110+T110+V110</f>
        <v>20</v>
      </c>
    </row>
    <row r="111" spans="1:23" x14ac:dyDescent="0.25">
      <c r="A111" s="26">
        <v>204</v>
      </c>
      <c r="B111" s="29">
        <v>225</v>
      </c>
      <c r="C111" s="4" t="s">
        <v>445</v>
      </c>
      <c r="D111" s="8" t="s">
        <v>311</v>
      </c>
      <c r="E111" s="8" t="s">
        <v>246</v>
      </c>
      <c r="F111" s="10">
        <v>0</v>
      </c>
      <c r="G111" s="10">
        <v>0</v>
      </c>
      <c r="H111" s="10">
        <v>0</v>
      </c>
      <c r="I111" s="10">
        <f>(F111*17)+(G111*10)+(H111*17)</f>
        <v>0</v>
      </c>
      <c r="J111" s="11">
        <f>I111</f>
        <v>0</v>
      </c>
      <c r="K111" s="11"/>
      <c r="L111" s="11" t="str">
        <f>IF(K111=4,"30",IF(K111=5,"40",IF(K111=6,"50",IF(K111=7,"60",IF(K111=8,"70",IF(K111=9,"80",IF(K111=10,"90",IF(K111=11,"100",IF(K111=12,"110","0")))))))))</f>
        <v>0</v>
      </c>
      <c r="M111" s="11"/>
      <c r="N111" s="11">
        <f>M111*5</f>
        <v>0</v>
      </c>
      <c r="O111" s="11"/>
      <c r="P111" s="11">
        <f>IF(O111&gt;=2,O111*10-10,O111*5)</f>
        <v>0</v>
      </c>
      <c r="Q111" s="11"/>
      <c r="R111" s="11">
        <f>Q111*10</f>
        <v>0</v>
      </c>
      <c r="S111" s="11"/>
      <c r="T111" s="11" t="str">
        <f>IF(S111&gt;69,"17",IF(S111&gt;66,"15",IF(S111&gt;59,"12",IF(S111&gt;49,"10","0"))))</f>
        <v>0</v>
      </c>
      <c r="U111" s="11">
        <v>57</v>
      </c>
      <c r="V111" s="11" t="str">
        <f>IF(U111&gt;50,"20",IF(U111&gt;1,"10","0"))</f>
        <v>20</v>
      </c>
      <c r="W111" s="11">
        <f>J111++L111+N111+P111+R111+T111+V111</f>
        <v>20</v>
      </c>
    </row>
    <row r="112" spans="1:23" x14ac:dyDescent="0.25">
      <c r="A112" s="26">
        <v>205</v>
      </c>
      <c r="B112" s="29">
        <v>226</v>
      </c>
      <c r="C112" s="4" t="s">
        <v>374</v>
      </c>
      <c r="D112" s="8" t="s">
        <v>359</v>
      </c>
      <c r="E112" s="8" t="s">
        <v>247</v>
      </c>
      <c r="F112" s="10">
        <v>0</v>
      </c>
      <c r="G112" s="10">
        <v>0</v>
      </c>
      <c r="H112" s="10">
        <v>0</v>
      </c>
      <c r="I112" s="10">
        <f>(F112*17)+(G112*10)+(H112*17)</f>
        <v>0</v>
      </c>
      <c r="J112" s="11">
        <f>I112</f>
        <v>0</v>
      </c>
      <c r="K112" s="11"/>
      <c r="L112" s="11" t="str">
        <f>IF(K112=4,"30",IF(K112=5,"40",IF(K112=6,"50",IF(K112=7,"60",IF(K112=8,"70",IF(K112=9,"80",IF(K112=10,"90",IF(K112=11,"100",IF(K112=12,"110","0")))))))))</f>
        <v>0</v>
      </c>
      <c r="M112" s="11"/>
      <c r="N112" s="11">
        <f>M112*5</f>
        <v>0</v>
      </c>
      <c r="O112" s="11"/>
      <c r="P112" s="11">
        <f>IF(O112&gt;=2,O112*10-10,O112*5)</f>
        <v>0</v>
      </c>
      <c r="Q112" s="11"/>
      <c r="R112" s="11">
        <f>Q112*10</f>
        <v>0</v>
      </c>
      <c r="S112" s="11"/>
      <c r="T112" s="11" t="str">
        <f>IF(S112&gt;69,"17",IF(S112&gt;66,"15",IF(S112&gt;59,"12",IF(S112&gt;49,"10","0"))))</f>
        <v>0</v>
      </c>
      <c r="U112" s="11">
        <v>51</v>
      </c>
      <c r="V112" s="11" t="str">
        <f>IF(U112&gt;50,"20",IF(U112&gt;1,"10","0"))</f>
        <v>20</v>
      </c>
      <c r="W112" s="11">
        <f>J112++L112+N112+P112+R112+T112+V112</f>
        <v>20</v>
      </c>
    </row>
    <row r="113" spans="1:23" x14ac:dyDescent="0.25">
      <c r="A113" s="26">
        <v>206</v>
      </c>
      <c r="B113" s="29">
        <v>227</v>
      </c>
      <c r="C113" s="4" t="s">
        <v>448</v>
      </c>
      <c r="D113" s="8" t="s">
        <v>292</v>
      </c>
      <c r="E113" s="8" t="s">
        <v>248</v>
      </c>
      <c r="F113" s="10">
        <v>0</v>
      </c>
      <c r="G113" s="10">
        <v>0</v>
      </c>
      <c r="H113" s="10">
        <v>0</v>
      </c>
      <c r="I113" s="10">
        <f>(F113*17)+(G113*10)+(H113*17)</f>
        <v>0</v>
      </c>
      <c r="J113" s="11">
        <f>I113</f>
        <v>0</v>
      </c>
      <c r="K113" s="11"/>
      <c r="L113" s="11" t="str">
        <f>IF(K113=4,"30",IF(K113=5,"40",IF(K113=6,"50",IF(K113=7,"60",IF(K113=8,"70",IF(K113=9,"80",IF(K113=10,"90",IF(K113=11,"100",IF(K113=12,"110","0")))))))))</f>
        <v>0</v>
      </c>
      <c r="M113" s="11"/>
      <c r="N113" s="11">
        <f>M113*5</f>
        <v>0</v>
      </c>
      <c r="O113" s="11"/>
      <c r="P113" s="11">
        <f>IF(O113&gt;=2,O113*10-10,O113*5)</f>
        <v>0</v>
      </c>
      <c r="Q113" s="11"/>
      <c r="R113" s="11">
        <f>Q113*10</f>
        <v>0</v>
      </c>
      <c r="S113" s="11"/>
      <c r="T113" s="11" t="str">
        <f>IF(S113&gt;69,"17",IF(S113&gt;66,"15",IF(S113&gt;59,"12",IF(S113&gt;49,"10","0"))))</f>
        <v>0</v>
      </c>
      <c r="U113" s="11">
        <v>57</v>
      </c>
      <c r="V113" s="11" t="str">
        <f>IF(U113&gt;50,"20",IF(U113&gt;1,"10","0"))</f>
        <v>20</v>
      </c>
      <c r="W113" s="11">
        <f>J113++L113+N113+P113+R113+T113+V113</f>
        <v>20</v>
      </c>
    </row>
    <row r="114" spans="1:23" x14ac:dyDescent="0.25">
      <c r="A114" s="26">
        <v>207</v>
      </c>
      <c r="B114" s="29">
        <v>228</v>
      </c>
      <c r="C114" s="4" t="s">
        <v>449</v>
      </c>
      <c r="D114" s="8" t="s">
        <v>319</v>
      </c>
      <c r="E114" s="8" t="s">
        <v>249</v>
      </c>
      <c r="F114" s="10">
        <v>0</v>
      </c>
      <c r="G114" s="10">
        <v>0</v>
      </c>
      <c r="H114" s="10">
        <v>0</v>
      </c>
      <c r="I114" s="10">
        <f>(F114*17)+(G114*10)+(H114*17)</f>
        <v>0</v>
      </c>
      <c r="J114" s="11">
        <f>I114</f>
        <v>0</v>
      </c>
      <c r="K114" s="11"/>
      <c r="L114" s="11" t="str">
        <f>IF(K114=4,"30",IF(K114=5,"40",IF(K114=6,"50",IF(K114=7,"60",IF(K114=8,"70",IF(K114=9,"80",IF(K114=10,"90",IF(K114=11,"100",IF(K114=12,"110","0")))))))))</f>
        <v>0</v>
      </c>
      <c r="M114" s="11"/>
      <c r="N114" s="11">
        <f>M114*5</f>
        <v>0</v>
      </c>
      <c r="O114" s="11"/>
      <c r="P114" s="11">
        <f>IF(O114&gt;=2,O114*10-10,O114*5)</f>
        <v>0</v>
      </c>
      <c r="Q114" s="11"/>
      <c r="R114" s="11">
        <f>Q114*10</f>
        <v>0</v>
      </c>
      <c r="S114" s="11"/>
      <c r="T114" s="11" t="str">
        <f>IF(S114&gt;69,"17",IF(S114&gt;66,"15",IF(S114&gt;59,"12",IF(S114&gt;49,"10","0"))))</f>
        <v>0</v>
      </c>
      <c r="U114" s="11">
        <v>55</v>
      </c>
      <c r="V114" s="11" t="str">
        <f>IF(U114&gt;50,"20",IF(U114&gt;1,"10","0"))</f>
        <v>20</v>
      </c>
      <c r="W114" s="11">
        <f>J114++L114+N114+P114+R114+T114+V114</f>
        <v>20</v>
      </c>
    </row>
    <row r="115" spans="1:23" x14ac:dyDescent="0.25">
      <c r="A115" s="26">
        <v>208</v>
      </c>
      <c r="B115" s="29">
        <v>232</v>
      </c>
      <c r="C115" s="4" t="s">
        <v>426</v>
      </c>
      <c r="D115" s="8" t="s">
        <v>319</v>
      </c>
      <c r="E115" s="8" t="s">
        <v>253</v>
      </c>
      <c r="F115" s="10">
        <v>0</v>
      </c>
      <c r="G115" s="10">
        <v>0</v>
      </c>
      <c r="H115" s="10">
        <v>0</v>
      </c>
      <c r="I115" s="10">
        <f>(F115*17)+(G115*10)+(H115*17)</f>
        <v>0</v>
      </c>
      <c r="J115" s="11">
        <f>I115</f>
        <v>0</v>
      </c>
      <c r="K115" s="11"/>
      <c r="L115" s="11" t="str">
        <f>IF(K115=4,"30",IF(K115=5,"40",IF(K115=6,"50",IF(K115=7,"60",IF(K115=8,"70",IF(K115=9,"80",IF(K115=10,"90",IF(K115=11,"100",IF(K115=12,"110","0")))))))))</f>
        <v>0</v>
      </c>
      <c r="M115" s="11"/>
      <c r="N115" s="11">
        <f>M115*5</f>
        <v>0</v>
      </c>
      <c r="O115" s="11"/>
      <c r="P115" s="11">
        <f>IF(O115&gt;=2,O115*10-10,O115*5)</f>
        <v>0</v>
      </c>
      <c r="Q115" s="11"/>
      <c r="R115" s="11">
        <f>Q115*10</f>
        <v>0</v>
      </c>
      <c r="S115" s="11"/>
      <c r="T115" s="11" t="str">
        <f>IF(S115&gt;69,"17",IF(S115&gt;66,"15",IF(S115&gt;59,"12",IF(S115&gt;49,"10","0"))))</f>
        <v>0</v>
      </c>
      <c r="U115" s="11">
        <v>56</v>
      </c>
      <c r="V115" s="11" t="str">
        <f>IF(U115&gt;50,"20",IF(U115&gt;1,"10","0"))</f>
        <v>20</v>
      </c>
      <c r="W115" s="11">
        <f>J115++L115+N115+P115+R115+T115+V115</f>
        <v>20</v>
      </c>
    </row>
    <row r="116" spans="1:23" x14ac:dyDescent="0.25">
      <c r="A116" s="26">
        <v>209</v>
      </c>
      <c r="B116" s="29">
        <v>233</v>
      </c>
      <c r="C116" s="4" t="s">
        <v>439</v>
      </c>
      <c r="D116" s="8" t="s">
        <v>327</v>
      </c>
      <c r="E116" s="8" t="s">
        <v>254</v>
      </c>
      <c r="F116" s="10">
        <v>0</v>
      </c>
      <c r="G116" s="10">
        <v>0</v>
      </c>
      <c r="H116" s="10">
        <v>0</v>
      </c>
      <c r="I116" s="10">
        <f>(F116*17)+(G116*10)+(H116*17)</f>
        <v>0</v>
      </c>
      <c r="J116" s="11">
        <f>I116</f>
        <v>0</v>
      </c>
      <c r="K116" s="11"/>
      <c r="L116" s="11" t="str">
        <f>IF(K116=4,"30",IF(K116=5,"40",IF(K116=6,"50",IF(K116=7,"60",IF(K116=8,"70",IF(K116=9,"80",IF(K116=10,"90",IF(K116=11,"100",IF(K116=12,"110","0")))))))))</f>
        <v>0</v>
      </c>
      <c r="M116" s="11"/>
      <c r="N116" s="11">
        <f>M116*5</f>
        <v>0</v>
      </c>
      <c r="O116" s="11">
        <v>2</v>
      </c>
      <c r="P116" s="11">
        <f>IF(O116&gt;=2,O116*10-10,O116*5)</f>
        <v>10</v>
      </c>
      <c r="Q116" s="11"/>
      <c r="R116" s="11">
        <f>Q116*10</f>
        <v>0</v>
      </c>
      <c r="S116" s="11"/>
      <c r="T116" s="11" t="str">
        <f>IF(S116&gt;69,"17",IF(S116&gt;66,"15",IF(S116&gt;59,"12",IF(S116&gt;49,"10","0"))))</f>
        <v>0</v>
      </c>
      <c r="U116" s="11">
        <v>27</v>
      </c>
      <c r="V116" s="11" t="str">
        <f>IF(U116&gt;50,"20",IF(U116&gt;1,"10","0"))</f>
        <v>10</v>
      </c>
      <c r="W116" s="11">
        <f>J116++L116+N116+P116+R116+T116+V116</f>
        <v>20</v>
      </c>
    </row>
    <row r="117" spans="1:23" x14ac:dyDescent="0.25">
      <c r="A117" s="26">
        <v>210</v>
      </c>
      <c r="B117" s="29">
        <v>236</v>
      </c>
      <c r="C117" s="4" t="s">
        <v>310</v>
      </c>
      <c r="D117" s="8" t="s">
        <v>299</v>
      </c>
      <c r="E117" s="8" t="s">
        <v>257</v>
      </c>
      <c r="F117" s="10">
        <v>0</v>
      </c>
      <c r="G117" s="10">
        <v>0</v>
      </c>
      <c r="H117" s="10">
        <v>0</v>
      </c>
      <c r="I117" s="10">
        <f>(F117*17)+(G117*10)+(H117*17)</f>
        <v>0</v>
      </c>
      <c r="J117" s="11">
        <f>I117</f>
        <v>0</v>
      </c>
      <c r="K117" s="11"/>
      <c r="L117" s="11" t="str">
        <f>IF(K117=4,"30",IF(K117=5,"40",IF(K117=6,"50",IF(K117=7,"60",IF(K117=8,"70",IF(K117=9,"80",IF(K117=10,"90",IF(K117=11,"100",IF(K117=12,"110","0")))))))))</f>
        <v>0</v>
      </c>
      <c r="M117" s="11"/>
      <c r="N117" s="11">
        <f>M117*5</f>
        <v>0</v>
      </c>
      <c r="O117" s="11">
        <v>2</v>
      </c>
      <c r="P117" s="11">
        <f>IF(O117&gt;=2,O117*10-10,O117*5)</f>
        <v>10</v>
      </c>
      <c r="Q117" s="11"/>
      <c r="R117" s="11">
        <f>Q117*10</f>
        <v>0</v>
      </c>
      <c r="S117" s="11"/>
      <c r="T117" s="11" t="str">
        <f>IF(S117&gt;69,"17",IF(S117&gt;66,"15",IF(S117&gt;59,"12",IF(S117&gt;49,"10","0"))))</f>
        <v>0</v>
      </c>
      <c r="U117" s="11">
        <v>37</v>
      </c>
      <c r="V117" s="11" t="str">
        <f>IF(U117&gt;50,"20",IF(U117&gt;1,"10","0"))</f>
        <v>10</v>
      </c>
      <c r="W117" s="11">
        <f>J117++L117+N117+P117+R117+T117+V117</f>
        <v>20</v>
      </c>
    </row>
    <row r="118" spans="1:23" x14ac:dyDescent="0.25">
      <c r="A118" s="26">
        <v>211</v>
      </c>
      <c r="B118" s="29">
        <v>237</v>
      </c>
      <c r="C118" s="4" t="s">
        <v>370</v>
      </c>
      <c r="D118" s="8" t="s">
        <v>311</v>
      </c>
      <c r="E118" s="8" t="s">
        <v>258</v>
      </c>
      <c r="F118" s="10">
        <v>0</v>
      </c>
      <c r="G118" s="10">
        <v>0</v>
      </c>
      <c r="H118" s="10">
        <v>0</v>
      </c>
      <c r="I118" s="10">
        <f>(F118*17)+(G118*10)+(H118*17)</f>
        <v>0</v>
      </c>
      <c r="J118" s="11">
        <f>I118</f>
        <v>0</v>
      </c>
      <c r="K118" s="11"/>
      <c r="L118" s="11" t="str">
        <f>IF(K118=4,"30",IF(K118=5,"40",IF(K118=6,"50",IF(K118=7,"60",IF(K118=8,"70",IF(K118=9,"80",IF(K118=10,"90",IF(K118=11,"100",IF(K118=12,"110","0")))))))))</f>
        <v>0</v>
      </c>
      <c r="M118" s="11"/>
      <c r="N118" s="11">
        <f>M118*5</f>
        <v>0</v>
      </c>
      <c r="O118" s="11">
        <v>2</v>
      </c>
      <c r="P118" s="11">
        <f>IF(O118&gt;=2,O118*10-10,O118*5)</f>
        <v>10</v>
      </c>
      <c r="Q118" s="11"/>
      <c r="R118" s="11">
        <f>Q118*10</f>
        <v>0</v>
      </c>
      <c r="S118" s="11"/>
      <c r="T118" s="11" t="str">
        <f>IF(S118&gt;69,"17",IF(S118&gt;66,"15",IF(S118&gt;59,"12",IF(S118&gt;49,"10","0"))))</f>
        <v>0</v>
      </c>
      <c r="U118" s="11">
        <v>34</v>
      </c>
      <c r="V118" s="11" t="str">
        <f>IF(U118&gt;50,"20",IF(U118&gt;1,"10","0"))</f>
        <v>10</v>
      </c>
      <c r="W118" s="11">
        <f>J118++L118+N118+P118+R118+T118+V118</f>
        <v>20</v>
      </c>
    </row>
    <row r="119" spans="1:23" x14ac:dyDescent="0.25">
      <c r="A119" s="26">
        <v>212</v>
      </c>
      <c r="B119" s="29">
        <v>240</v>
      </c>
      <c r="C119" s="4" t="s">
        <v>403</v>
      </c>
      <c r="D119" s="8" t="s">
        <v>294</v>
      </c>
      <c r="E119" s="8" t="s">
        <v>261</v>
      </c>
      <c r="F119" s="10">
        <v>0</v>
      </c>
      <c r="G119" s="10">
        <v>0</v>
      </c>
      <c r="H119" s="10">
        <v>0</v>
      </c>
      <c r="I119" s="10">
        <f>(F119*17)+(G119*10)+(H119*17)</f>
        <v>0</v>
      </c>
      <c r="J119" s="11">
        <f>I119</f>
        <v>0</v>
      </c>
      <c r="K119" s="11"/>
      <c r="L119" s="11" t="str">
        <f>IF(K119=4,"30",IF(K119=5,"40",IF(K119=6,"50",IF(K119=7,"60",IF(K119=8,"70",IF(K119=9,"80",IF(K119=10,"90",IF(K119=11,"100",IF(K119=12,"110","0")))))))))</f>
        <v>0</v>
      </c>
      <c r="M119" s="11"/>
      <c r="N119" s="11">
        <f>M119*5</f>
        <v>0</v>
      </c>
      <c r="O119" s="11"/>
      <c r="P119" s="11">
        <f>IF(O119&gt;=2,O119*10-10,O119*5)</f>
        <v>0</v>
      </c>
      <c r="Q119" s="11"/>
      <c r="R119" s="11">
        <f>Q119*10</f>
        <v>0</v>
      </c>
      <c r="S119" s="11"/>
      <c r="T119" s="11" t="str">
        <f>IF(S119&gt;69,"17",IF(S119&gt;66,"15",IF(S119&gt;59,"12",IF(S119&gt;49,"10","0"))))</f>
        <v>0</v>
      </c>
      <c r="U119" s="11">
        <v>63</v>
      </c>
      <c r="V119" s="11" t="str">
        <f>IF(U119&gt;50,"20",IF(U119&gt;1,"10","0"))</f>
        <v>20</v>
      </c>
      <c r="W119" s="11">
        <f>J119++L119+N119+P119+R119+T119+V119</f>
        <v>20</v>
      </c>
    </row>
    <row r="120" spans="1:23" x14ac:dyDescent="0.25">
      <c r="A120" s="26">
        <v>213</v>
      </c>
      <c r="B120" s="29">
        <v>239</v>
      </c>
      <c r="C120" s="4" t="s">
        <v>349</v>
      </c>
      <c r="D120" s="8" t="s">
        <v>319</v>
      </c>
      <c r="E120" s="8" t="s">
        <v>260</v>
      </c>
      <c r="F120" s="10">
        <v>0</v>
      </c>
      <c r="G120" s="10">
        <v>0</v>
      </c>
      <c r="H120" s="10">
        <v>0</v>
      </c>
      <c r="I120" s="10">
        <f>(F120*17)+(G120*10)+(H120*17)</f>
        <v>0</v>
      </c>
      <c r="J120" s="11">
        <f>I120</f>
        <v>0</v>
      </c>
      <c r="K120" s="11"/>
      <c r="L120" s="11" t="str">
        <f>IF(K120=4,"30",IF(K120=5,"40",IF(K120=6,"50",IF(K120=7,"60",IF(K120=8,"70",IF(K120=9,"80",IF(K120=10,"90",IF(K120=11,"100",IF(K120=12,"110","0")))))))))</f>
        <v>0</v>
      </c>
      <c r="M120" s="11"/>
      <c r="N120" s="11">
        <f>M120*5</f>
        <v>0</v>
      </c>
      <c r="O120" s="11"/>
      <c r="P120" s="11">
        <f>IF(O120&gt;=2,O120*10-10,O120*5)</f>
        <v>0</v>
      </c>
      <c r="Q120" s="11"/>
      <c r="R120" s="11">
        <f>Q120*10</f>
        <v>0</v>
      </c>
      <c r="S120" s="11"/>
      <c r="T120" s="11" t="str">
        <f>IF(S120&gt;69,"17",IF(S120&gt;66,"15",IF(S120&gt;59,"12",IF(S120&gt;49,"10","0"))))</f>
        <v>0</v>
      </c>
      <c r="U120" s="11">
        <v>52</v>
      </c>
      <c r="V120" s="11" t="str">
        <f>IF(U120&gt;50,"20",IF(U120&gt;1,"10","0"))</f>
        <v>20</v>
      </c>
      <c r="W120" s="11">
        <f>J120++L120+N120+P120+R120+T120+V120</f>
        <v>20</v>
      </c>
    </row>
    <row r="121" spans="1:23" x14ac:dyDescent="0.25">
      <c r="A121" s="26">
        <v>214</v>
      </c>
      <c r="B121" s="31">
        <v>256</v>
      </c>
      <c r="C121" s="4" t="s">
        <v>329</v>
      </c>
      <c r="D121" s="8" t="s">
        <v>315</v>
      </c>
      <c r="E121" s="8" t="s">
        <v>276</v>
      </c>
      <c r="F121" s="1">
        <v>0</v>
      </c>
      <c r="G121" s="1">
        <v>0</v>
      </c>
      <c r="H121" s="1">
        <v>0</v>
      </c>
      <c r="I121" s="1">
        <f>(F121*17)+(G121*10)+(H121*17)</f>
        <v>0</v>
      </c>
      <c r="J121" s="2">
        <f>I121</f>
        <v>0</v>
      </c>
      <c r="K121" s="2"/>
      <c r="L121" s="2" t="str">
        <f>IF(K121=4,"30",IF(K121=5,"40",IF(K121=6,"50",IF(K121=7,"60",IF(K121=8,"70",IF(K121=9,"80",IF(K121=10,"90",IF(K121=11,"100",IF(K121=12,"110","0")))))))))</f>
        <v>0</v>
      </c>
      <c r="M121" s="2"/>
      <c r="N121" s="2">
        <f>M121*5</f>
        <v>0</v>
      </c>
      <c r="O121" s="2"/>
      <c r="P121" s="2">
        <f>IF(O121&gt;=2,O121*10-10,O121*5)</f>
        <v>0</v>
      </c>
      <c r="Q121" s="2"/>
      <c r="R121" s="2">
        <f>Q121*10</f>
        <v>0</v>
      </c>
      <c r="S121" s="2"/>
      <c r="T121" s="2" t="str">
        <f>IF(S121&gt;69,"17",IF(S121&gt;66,"15",IF(S121&gt;59,"12",IF(S121&gt;49,"10","0"))))</f>
        <v>0</v>
      </c>
      <c r="U121" s="2">
        <v>60</v>
      </c>
      <c r="V121" s="2" t="str">
        <f>IF(U121&gt;50,"20",IF(U121&gt;1,"10","0"))</f>
        <v>20</v>
      </c>
      <c r="W121" s="2">
        <f>J121++L121+N121+P121+R121+T121+V121</f>
        <v>20</v>
      </c>
    </row>
    <row r="122" spans="1:23" x14ac:dyDescent="0.25">
      <c r="A122" s="26">
        <v>215</v>
      </c>
      <c r="B122" s="31">
        <v>255</v>
      </c>
      <c r="C122" s="4" t="s">
        <v>450</v>
      </c>
      <c r="D122" s="8" t="s">
        <v>311</v>
      </c>
      <c r="E122" s="8" t="s">
        <v>277</v>
      </c>
      <c r="F122" s="1">
        <v>0</v>
      </c>
      <c r="G122" s="1">
        <v>0</v>
      </c>
      <c r="H122" s="1">
        <v>0</v>
      </c>
      <c r="I122" s="1">
        <f>(F122*17)+(G122*10)+(H122*17)</f>
        <v>0</v>
      </c>
      <c r="J122" s="2">
        <f>I122</f>
        <v>0</v>
      </c>
      <c r="K122" s="2"/>
      <c r="L122" s="2" t="str">
        <f>IF(K122=4,"30",IF(K122=5,"40",IF(K122=6,"50",IF(K122=7,"60",IF(K122=8,"70",IF(K122=9,"80",IF(K122=10,"90",IF(K122=11,"100",IF(K122=12,"110","0")))))))))</f>
        <v>0</v>
      </c>
      <c r="M122" s="2"/>
      <c r="N122" s="2">
        <f>M122*5</f>
        <v>0</v>
      </c>
      <c r="O122" s="2"/>
      <c r="P122" s="2">
        <f>IF(O122&gt;=2,O122*10-10,O122*5)</f>
        <v>0</v>
      </c>
      <c r="Q122" s="2"/>
      <c r="R122" s="2">
        <f>Q122*10</f>
        <v>0</v>
      </c>
      <c r="S122" s="2"/>
      <c r="T122" s="2" t="str">
        <f>IF(S122&gt;69,"17",IF(S122&gt;66,"15",IF(S122&gt;59,"12",IF(S122&gt;49,"10","0"))))</f>
        <v>0</v>
      </c>
      <c r="U122" s="2">
        <v>54</v>
      </c>
      <c r="V122" s="2" t="str">
        <f>IF(U122&gt;50,"20",IF(U122&gt;1,"10","0"))</f>
        <v>20</v>
      </c>
      <c r="W122" s="2">
        <f>J122++L122+N122+P122+R122+T122+V122</f>
        <v>20</v>
      </c>
    </row>
    <row r="123" spans="1:23" x14ac:dyDescent="0.25">
      <c r="A123" s="26">
        <v>216</v>
      </c>
      <c r="B123" s="31">
        <v>253</v>
      </c>
      <c r="C123" s="4" t="s">
        <v>351</v>
      </c>
      <c r="D123" s="8" t="s">
        <v>319</v>
      </c>
      <c r="E123" s="8" t="s">
        <v>279</v>
      </c>
      <c r="F123" s="1">
        <v>0</v>
      </c>
      <c r="G123" s="1">
        <v>0</v>
      </c>
      <c r="H123" s="1">
        <v>0</v>
      </c>
      <c r="I123" s="1">
        <f>(F123*17)+(G123*10)+(H123*17)</f>
        <v>0</v>
      </c>
      <c r="J123" s="2">
        <f>I123</f>
        <v>0</v>
      </c>
      <c r="K123" s="2"/>
      <c r="L123" s="2" t="str">
        <f>IF(K123=4,"30",IF(K123=5,"40",IF(K123=6,"50",IF(K123=7,"60",IF(K123=8,"70",IF(K123=9,"80",IF(K123=10,"90",IF(K123=11,"100",IF(K123=12,"110","0")))))))))</f>
        <v>0</v>
      </c>
      <c r="M123" s="2"/>
      <c r="N123" s="2">
        <f>M123*5</f>
        <v>0</v>
      </c>
      <c r="O123" s="2"/>
      <c r="P123" s="2">
        <f>IF(O123&gt;=2,O123*10-10,O123*5)</f>
        <v>0</v>
      </c>
      <c r="Q123" s="2"/>
      <c r="R123" s="2">
        <f>Q123*10</f>
        <v>0</v>
      </c>
      <c r="S123" s="2"/>
      <c r="T123" s="2" t="str">
        <f>IF(S123&gt;69,"17",IF(S123&gt;66,"15",IF(S123&gt;59,"12",IF(S123&gt;49,"10","0"))))</f>
        <v>0</v>
      </c>
      <c r="U123" s="2">
        <v>57</v>
      </c>
      <c r="V123" s="2" t="str">
        <f>IF(U123&gt;50,"20",IF(U123&gt;1,"10","0"))</f>
        <v>20</v>
      </c>
      <c r="W123" s="2">
        <f>J123++L123+N123+P123+R123+T123+V123</f>
        <v>20</v>
      </c>
    </row>
    <row r="124" spans="1:23" x14ac:dyDescent="0.25">
      <c r="A124" s="26">
        <v>217</v>
      </c>
      <c r="B124" s="31">
        <v>261</v>
      </c>
      <c r="C124" s="4" t="s">
        <v>451</v>
      </c>
      <c r="D124" s="8" t="s">
        <v>292</v>
      </c>
      <c r="E124" s="8" t="s">
        <v>282</v>
      </c>
      <c r="F124" s="1">
        <v>0</v>
      </c>
      <c r="G124" s="1">
        <v>0</v>
      </c>
      <c r="H124" s="1">
        <v>0</v>
      </c>
      <c r="I124" s="1">
        <f>(F124*17)+(G124*10)+(H124*17)</f>
        <v>0</v>
      </c>
      <c r="J124" s="2">
        <f>I124</f>
        <v>0</v>
      </c>
      <c r="K124" s="2"/>
      <c r="L124" s="2" t="str">
        <f>IF(K124=4,"30",IF(K124=5,"40",IF(K124=6,"50",IF(K124=7,"60",IF(K124=8,"70",IF(K124=9,"80",IF(K124=10,"90",IF(K124=11,"100",IF(K124=12,"110","0")))))))))</f>
        <v>0</v>
      </c>
      <c r="M124" s="2"/>
      <c r="N124" s="2">
        <f>M124*5</f>
        <v>0</v>
      </c>
      <c r="O124" s="2"/>
      <c r="P124" s="2">
        <f>IF(O124&gt;=2,O124*10-10,O124*5)</f>
        <v>0</v>
      </c>
      <c r="Q124" s="2"/>
      <c r="R124" s="2">
        <f>Q124*10</f>
        <v>0</v>
      </c>
      <c r="S124" s="2"/>
      <c r="T124" s="2" t="str">
        <f>IF(S124&gt;69,"17",IF(S124&gt;66,"15",IF(S124&gt;59,"12",IF(S124&gt;49,"10","0"))))</f>
        <v>0</v>
      </c>
      <c r="U124" s="2">
        <v>63</v>
      </c>
      <c r="V124" s="2" t="str">
        <f>IF(U124&gt;50,"20",IF(U124&gt;1,"10","0"))</f>
        <v>20</v>
      </c>
      <c r="W124" s="2">
        <f>J124++L124+N124+P124+R124+T124+V124</f>
        <v>20</v>
      </c>
    </row>
    <row r="125" spans="1:23" x14ac:dyDescent="0.25">
      <c r="A125" s="26">
        <v>218</v>
      </c>
      <c r="B125" s="31">
        <v>263</v>
      </c>
      <c r="C125" s="4" t="s">
        <v>452</v>
      </c>
      <c r="D125" s="8" t="s">
        <v>305</v>
      </c>
      <c r="E125" s="8" t="s">
        <v>284</v>
      </c>
      <c r="F125" s="1">
        <v>0</v>
      </c>
      <c r="G125" s="1">
        <v>0</v>
      </c>
      <c r="H125" s="1">
        <v>0</v>
      </c>
      <c r="I125" s="1">
        <f>(F125*17)+(G125*10)+(H125*17)</f>
        <v>0</v>
      </c>
      <c r="J125" s="2">
        <f>I125</f>
        <v>0</v>
      </c>
      <c r="K125" s="2"/>
      <c r="L125" s="2" t="str">
        <f>IF(K125=4,"30",IF(K125=5,"40",IF(K125=6,"50",IF(K125=7,"60",IF(K125=8,"70",IF(K125=9,"80",IF(K125=10,"90",IF(K125=11,"100",IF(K125=12,"110","0")))))))))</f>
        <v>0</v>
      </c>
      <c r="M125" s="2"/>
      <c r="N125" s="2">
        <f>M125*5</f>
        <v>0</v>
      </c>
      <c r="O125" s="2"/>
      <c r="P125" s="2">
        <f>IF(O125&gt;=2,O125*10-10,O125*5)</f>
        <v>0</v>
      </c>
      <c r="Q125" s="2"/>
      <c r="R125" s="2">
        <f>Q125*10</f>
        <v>0</v>
      </c>
      <c r="S125" s="2"/>
      <c r="T125" s="2" t="str">
        <f>IF(S125&gt;69,"17",IF(S125&gt;66,"15",IF(S125&gt;59,"12",IF(S125&gt;49,"10","0"))))</f>
        <v>0</v>
      </c>
      <c r="U125" s="2">
        <v>60</v>
      </c>
      <c r="V125" s="2" t="str">
        <f>IF(U125&gt;50,"20",IF(U125&gt;1,"10","0"))</f>
        <v>20</v>
      </c>
      <c r="W125" s="2">
        <f>J125++L125+N125+P125+R125+T125+V125</f>
        <v>20</v>
      </c>
    </row>
    <row r="126" spans="1:23" x14ac:dyDescent="0.25">
      <c r="A126" s="26">
        <v>219</v>
      </c>
      <c r="B126" s="31">
        <v>265</v>
      </c>
      <c r="C126" s="4" t="s">
        <v>453</v>
      </c>
      <c r="D126" s="8" t="s">
        <v>305</v>
      </c>
      <c r="E126" s="8" t="s">
        <v>286</v>
      </c>
      <c r="F126" s="1">
        <v>0</v>
      </c>
      <c r="G126" s="1">
        <v>0</v>
      </c>
      <c r="H126" s="1">
        <v>0</v>
      </c>
      <c r="I126" s="1">
        <f>(F126*17)+(G126*10)+(H126*17)</f>
        <v>0</v>
      </c>
      <c r="J126" s="2">
        <f>I126</f>
        <v>0</v>
      </c>
      <c r="K126" s="2"/>
      <c r="L126" s="2" t="str">
        <f>IF(K126=4,"30",IF(K126=5,"40",IF(K126=6,"50",IF(K126=7,"60",IF(K126=8,"70",IF(K126=9,"80",IF(K126=10,"90",IF(K126=11,"100",IF(K126=12,"110","0")))))))))</f>
        <v>0</v>
      </c>
      <c r="M126" s="2"/>
      <c r="N126" s="2">
        <f>M126*5</f>
        <v>0</v>
      </c>
      <c r="O126" s="2"/>
      <c r="P126" s="2">
        <f>IF(O126&gt;=2,O126*10-10,O126*5)</f>
        <v>0</v>
      </c>
      <c r="Q126" s="2"/>
      <c r="R126" s="2">
        <f>Q126*10</f>
        <v>0</v>
      </c>
      <c r="S126" s="2"/>
      <c r="T126" s="2" t="str">
        <f>IF(S126&gt;69,"17",IF(S126&gt;66,"15",IF(S126&gt;59,"12",IF(S126&gt;49,"10","0"))))</f>
        <v>0</v>
      </c>
      <c r="U126" s="2">
        <v>55</v>
      </c>
      <c r="V126" s="2" t="str">
        <f>IF(U126&gt;50,"20",IF(U126&gt;1,"10","0"))</f>
        <v>20</v>
      </c>
      <c r="W126" s="2">
        <f>J126++L126+N126+P126+R126+T126+V126</f>
        <v>20</v>
      </c>
    </row>
    <row r="127" spans="1:23" x14ac:dyDescent="0.25">
      <c r="A127" s="26">
        <v>220</v>
      </c>
      <c r="B127" s="29">
        <v>47</v>
      </c>
      <c r="C127" s="4" t="s">
        <v>419</v>
      </c>
      <c r="D127" s="8" t="s">
        <v>303</v>
      </c>
      <c r="E127" s="8" t="s">
        <v>70</v>
      </c>
      <c r="F127" s="10">
        <v>0</v>
      </c>
      <c r="G127" s="10">
        <v>0</v>
      </c>
      <c r="H127" s="10">
        <v>0</v>
      </c>
      <c r="I127" s="10">
        <f>(F127*17)+(G127*10)+(H127*17)</f>
        <v>0</v>
      </c>
      <c r="J127" s="11">
        <f>I127</f>
        <v>0</v>
      </c>
      <c r="K127" s="11"/>
      <c r="L127" s="11" t="str">
        <f>IF(K127=4,"30",IF(K127=5,"40",IF(K127=6,"50",IF(K127=7,"60",IF(K127=8,"70",IF(K127=9,"80",IF(K127=10,"90",IF(K127=11,"100",IF(K127=12,"110","0")))))))))</f>
        <v>0</v>
      </c>
      <c r="M127" s="11"/>
      <c r="N127" s="11">
        <f>M127*5</f>
        <v>0</v>
      </c>
      <c r="O127" s="11">
        <v>1</v>
      </c>
      <c r="P127" s="11">
        <f>IF(O127&gt;=2,O127*10-10,O127*5)</f>
        <v>5</v>
      </c>
      <c r="Q127" s="11"/>
      <c r="R127" s="11">
        <f>Q127*10</f>
        <v>0</v>
      </c>
      <c r="S127" s="11"/>
      <c r="T127" s="11" t="str">
        <f>IF(S127&gt;69,"17",IF(S127&gt;66,"15",IF(S127&gt;59,"12",IF(S127&gt;49,"10","0"))))</f>
        <v>0</v>
      </c>
      <c r="U127" s="11">
        <v>38</v>
      </c>
      <c r="V127" s="11" t="str">
        <f>IF(U127&gt;50,"20",IF(U127&gt;1,"10","0"))</f>
        <v>10</v>
      </c>
      <c r="W127" s="11">
        <f>J127++L127+N127+P127+R127+T127+V127</f>
        <v>15</v>
      </c>
    </row>
    <row r="128" spans="1:23" x14ac:dyDescent="0.25">
      <c r="A128" s="26">
        <v>221</v>
      </c>
      <c r="B128" s="29">
        <v>85</v>
      </c>
      <c r="C128" s="4" t="s">
        <v>435</v>
      </c>
      <c r="D128" s="8" t="s">
        <v>315</v>
      </c>
      <c r="E128" s="8" t="s">
        <v>108</v>
      </c>
      <c r="F128" s="10">
        <v>0</v>
      </c>
      <c r="G128" s="10">
        <v>0</v>
      </c>
      <c r="H128" s="10">
        <v>0</v>
      </c>
      <c r="I128" s="10">
        <f>(F128*17)+(G128*10)+(H128*17)</f>
        <v>0</v>
      </c>
      <c r="J128" s="11">
        <f>I128</f>
        <v>0</v>
      </c>
      <c r="K128" s="11"/>
      <c r="L128" s="11" t="str">
        <f>IF(K128=4,"30",IF(K128=5,"40",IF(K128=6,"50",IF(K128=7,"60",IF(K128=8,"70",IF(K128=9,"80",IF(K128=10,"90",IF(K128=11,"100",IF(K128=12,"110","0")))))))))</f>
        <v>0</v>
      </c>
      <c r="M128" s="11"/>
      <c r="N128" s="11">
        <f>M128*5</f>
        <v>0</v>
      </c>
      <c r="O128" s="11">
        <v>1</v>
      </c>
      <c r="P128" s="11">
        <f>IF(O128&gt;=2,O128*10-10,O128*5)</f>
        <v>5</v>
      </c>
      <c r="Q128" s="11">
        <v>0</v>
      </c>
      <c r="R128" s="11">
        <f>Q128*10</f>
        <v>0</v>
      </c>
      <c r="S128" s="11"/>
      <c r="T128" s="11" t="str">
        <f>IF(S128&gt;69,"17",IF(S128&gt;66,"15",IF(S128&gt;59,"12",IF(S128&gt;49,"10","0"))))</f>
        <v>0</v>
      </c>
      <c r="U128" s="11">
        <v>35</v>
      </c>
      <c r="V128" s="11" t="str">
        <f>IF(U128&gt;50,"20",IF(U128&gt;1,"10","0"))</f>
        <v>10</v>
      </c>
      <c r="W128" s="11">
        <f>J128++L128+N128+P128+R128+T128+V128</f>
        <v>15</v>
      </c>
    </row>
    <row r="129" spans="1:23" x14ac:dyDescent="0.25">
      <c r="A129" s="26">
        <v>222</v>
      </c>
      <c r="B129" s="29">
        <v>115</v>
      </c>
      <c r="C129" s="4" t="s">
        <v>448</v>
      </c>
      <c r="D129" s="8" t="s">
        <v>292</v>
      </c>
      <c r="E129" s="8" t="s">
        <v>138</v>
      </c>
      <c r="F129" s="10">
        <v>0</v>
      </c>
      <c r="G129" s="10">
        <v>0</v>
      </c>
      <c r="H129" s="10">
        <v>0</v>
      </c>
      <c r="I129" s="10">
        <f>(F129*17)+(G129*10)+(H129*17)</f>
        <v>0</v>
      </c>
      <c r="J129" s="11">
        <f>I129</f>
        <v>0</v>
      </c>
      <c r="K129" s="11"/>
      <c r="L129" s="11" t="str">
        <f>IF(K129=4,"30",IF(K129=5,"40",IF(K129=6,"50",IF(K129=7,"60",IF(K129=8,"70",IF(K129=9,"80",IF(K129=10,"90",IF(K129=11,"100",IF(K129=12,"110","0")))))))))</f>
        <v>0</v>
      </c>
      <c r="M129" s="11"/>
      <c r="N129" s="11">
        <f>M129*5</f>
        <v>0</v>
      </c>
      <c r="O129" s="11">
        <v>1</v>
      </c>
      <c r="P129" s="11">
        <f>IF(O129&gt;=2,O129*10-10,O129*5)</f>
        <v>5</v>
      </c>
      <c r="Q129" s="11"/>
      <c r="R129" s="11">
        <f>Q129*10</f>
        <v>0</v>
      </c>
      <c r="S129" s="11"/>
      <c r="T129" s="11" t="str">
        <f>IF(S129&gt;69,"17",IF(S129&gt;66,"15",IF(S129&gt;59,"12",IF(S129&gt;49,"10","0"))))</f>
        <v>0</v>
      </c>
      <c r="U129" s="11">
        <v>50</v>
      </c>
      <c r="V129" s="11" t="str">
        <f>IF(U129&gt;50,"20",IF(U129&gt;1,"10","0"))</f>
        <v>10</v>
      </c>
      <c r="W129" s="11">
        <f>J129++L129+N129+P129+R129+T129+V129</f>
        <v>15</v>
      </c>
    </row>
    <row r="130" spans="1:23" x14ac:dyDescent="0.25">
      <c r="A130" s="26">
        <v>223</v>
      </c>
      <c r="B130" s="29">
        <v>127</v>
      </c>
      <c r="C130" s="4" t="s">
        <v>298</v>
      </c>
      <c r="D130" s="8" t="s">
        <v>454</v>
      </c>
      <c r="E130" s="8" t="s">
        <v>150</v>
      </c>
      <c r="F130" s="10">
        <v>0</v>
      </c>
      <c r="G130" s="10">
        <v>0</v>
      </c>
      <c r="H130" s="10">
        <v>0</v>
      </c>
      <c r="I130" s="10">
        <f>(F130*17)+(G130*10)+(H130*17)</f>
        <v>0</v>
      </c>
      <c r="J130" s="11">
        <f>I130</f>
        <v>0</v>
      </c>
      <c r="K130" s="11"/>
      <c r="L130" s="11" t="str">
        <f>IF(K130=4,"30",IF(K130=5,"40",IF(K130=6,"50",IF(K130=7,"60",IF(K130=8,"70",IF(K130=9,"80",IF(K130=10,"90",IF(K130=11,"100",IF(K130=12,"110","0")))))))))</f>
        <v>0</v>
      </c>
      <c r="M130" s="11"/>
      <c r="N130" s="11">
        <f>M130*5</f>
        <v>0</v>
      </c>
      <c r="O130" s="11">
        <v>1</v>
      </c>
      <c r="P130" s="11">
        <f>IF(O130&gt;=2,O130*10-10,O130*5)</f>
        <v>5</v>
      </c>
      <c r="Q130" s="11"/>
      <c r="R130" s="11">
        <f>Q130*10</f>
        <v>0</v>
      </c>
      <c r="S130" s="11"/>
      <c r="T130" s="11" t="str">
        <f>IF(S130&gt;69,"17",IF(S130&gt;66,"15",IF(S130&gt;59,"12",IF(S130&gt;49,"10","0"))))</f>
        <v>0</v>
      </c>
      <c r="U130" s="11">
        <v>50</v>
      </c>
      <c r="V130" s="11" t="str">
        <f>IF(U130&gt;50,"20",IF(U130&gt;1,"10","0"))</f>
        <v>10</v>
      </c>
      <c r="W130" s="11">
        <f>J130++L130+N130+P130+R130+T130+V130</f>
        <v>15</v>
      </c>
    </row>
    <row r="131" spans="1:23" x14ac:dyDescent="0.25">
      <c r="A131" s="26">
        <v>224</v>
      </c>
      <c r="B131" s="29">
        <v>162</v>
      </c>
      <c r="C131" s="4" t="s">
        <v>370</v>
      </c>
      <c r="D131" s="8" t="s">
        <v>305</v>
      </c>
      <c r="E131" s="8" t="s">
        <v>184</v>
      </c>
      <c r="F131" s="10">
        <v>0</v>
      </c>
      <c r="G131" s="10">
        <v>0</v>
      </c>
      <c r="H131" s="10">
        <v>0</v>
      </c>
      <c r="I131" s="10">
        <f>(F131*17)+(G131*10)+(H131*17)</f>
        <v>0</v>
      </c>
      <c r="J131" s="11">
        <f>I131</f>
        <v>0</v>
      </c>
      <c r="K131" s="11"/>
      <c r="L131" s="11" t="str">
        <f>IF(K131=4,"30",IF(K131=5,"40",IF(K131=6,"50",IF(K131=7,"60",IF(K131=8,"70",IF(K131=9,"80",IF(K131=10,"90",IF(K131=11,"100",IF(K131=12,"110","0")))))))))</f>
        <v>0</v>
      </c>
      <c r="M131" s="11"/>
      <c r="N131" s="11">
        <f>M131*5</f>
        <v>0</v>
      </c>
      <c r="O131" s="11">
        <v>1</v>
      </c>
      <c r="P131" s="11">
        <f>IF(O131&gt;=2,O131*10-10,O131*5)</f>
        <v>5</v>
      </c>
      <c r="Q131" s="11"/>
      <c r="R131" s="11">
        <f>Q131*10</f>
        <v>0</v>
      </c>
      <c r="S131" s="11"/>
      <c r="T131" s="11" t="str">
        <f>IF(S131&gt;69,"17",IF(S131&gt;66,"15",IF(S131&gt;59,"12",IF(S131&gt;49,"10","0"))))</f>
        <v>0</v>
      </c>
      <c r="U131" s="11">
        <v>38</v>
      </c>
      <c r="V131" s="11" t="str">
        <f>IF(U131&gt;50,"20",IF(U131&gt;1,"10","0"))</f>
        <v>10</v>
      </c>
      <c r="W131" s="11">
        <f>J131++L131+N131+P131+R131+T131+V131</f>
        <v>15</v>
      </c>
    </row>
    <row r="132" spans="1:23" x14ac:dyDescent="0.25">
      <c r="A132" s="26">
        <v>225</v>
      </c>
      <c r="B132" s="29">
        <v>190</v>
      </c>
      <c r="C132" s="4" t="s">
        <v>455</v>
      </c>
      <c r="D132" s="8" t="s">
        <v>322</v>
      </c>
      <c r="E132" s="8" t="s">
        <v>211</v>
      </c>
      <c r="F132" s="10">
        <v>0</v>
      </c>
      <c r="G132" s="10">
        <v>0</v>
      </c>
      <c r="H132" s="10">
        <v>0</v>
      </c>
      <c r="I132" s="10">
        <f>(F132*17)+(G132*10)+(H132*17)</f>
        <v>0</v>
      </c>
      <c r="J132" s="11">
        <f>I132</f>
        <v>0</v>
      </c>
      <c r="K132" s="11"/>
      <c r="L132" s="11" t="str">
        <f>IF(K132=4,"30",IF(K132=5,"40",IF(K132=6,"50",IF(K132=7,"60",IF(K132=8,"70",IF(K132=9,"80",IF(K132=10,"90",IF(K132=11,"100",IF(K132=12,"110","0")))))))))</f>
        <v>0</v>
      </c>
      <c r="M132" s="11"/>
      <c r="N132" s="11">
        <f>M132*5</f>
        <v>0</v>
      </c>
      <c r="O132" s="11">
        <v>1</v>
      </c>
      <c r="P132" s="11">
        <f>IF(O132&gt;=2,O132*10-10,O132*5)</f>
        <v>5</v>
      </c>
      <c r="Q132" s="11"/>
      <c r="R132" s="11">
        <f>Q132*10</f>
        <v>0</v>
      </c>
      <c r="S132" s="11"/>
      <c r="T132" s="11" t="str">
        <f>IF(S132&gt;69,"17",IF(S132&gt;66,"15",IF(S132&gt;59,"12",IF(S132&gt;49,"10","0"))))</f>
        <v>0</v>
      </c>
      <c r="U132" s="11">
        <v>44</v>
      </c>
      <c r="V132" s="11" t="str">
        <f>IF(U132&gt;50,"20",IF(U132&gt;1,"10","0"))</f>
        <v>10</v>
      </c>
      <c r="W132" s="11">
        <f>J132++L132+N132+P132+R132+T132+V132</f>
        <v>15</v>
      </c>
    </row>
    <row r="133" spans="1:23" x14ac:dyDescent="0.25">
      <c r="A133" s="26">
        <v>226</v>
      </c>
      <c r="B133" s="29">
        <v>199</v>
      </c>
      <c r="C133" s="4" t="s">
        <v>456</v>
      </c>
      <c r="D133" s="8" t="s">
        <v>311</v>
      </c>
      <c r="E133" s="8" t="s">
        <v>220</v>
      </c>
      <c r="F133" s="10">
        <v>0</v>
      </c>
      <c r="G133" s="10">
        <v>0</v>
      </c>
      <c r="H133" s="10">
        <v>0</v>
      </c>
      <c r="I133" s="10">
        <f>(F133*17)+(G133*10)+(H133*17)</f>
        <v>0</v>
      </c>
      <c r="J133" s="11">
        <f>I133</f>
        <v>0</v>
      </c>
      <c r="K133" s="11"/>
      <c r="L133" s="11" t="str">
        <f>IF(K133=4,"30",IF(K133=5,"40",IF(K133=6,"50",IF(K133=7,"60",IF(K133=8,"70",IF(K133=9,"80",IF(K133=10,"90",IF(K133=11,"100",IF(K133=12,"110","0")))))))))</f>
        <v>0</v>
      </c>
      <c r="M133" s="11"/>
      <c r="N133" s="11">
        <f>M133*5</f>
        <v>0</v>
      </c>
      <c r="O133" s="11">
        <v>1</v>
      </c>
      <c r="P133" s="11">
        <f>IF(O133&gt;=2,O133*10-10,O133*5)</f>
        <v>5</v>
      </c>
      <c r="Q133" s="11"/>
      <c r="R133" s="11">
        <f>Q133*10</f>
        <v>0</v>
      </c>
      <c r="S133" s="11"/>
      <c r="T133" s="11" t="str">
        <f>IF(S133&gt;69,"17",IF(S133&gt;66,"15",IF(S133&gt;59,"12",IF(S133&gt;49,"10","0"))))</f>
        <v>0</v>
      </c>
      <c r="U133" s="11">
        <v>29</v>
      </c>
      <c r="V133" s="11" t="str">
        <f>IF(U133&gt;50,"20",IF(U133&gt;1,"10","0"))</f>
        <v>10</v>
      </c>
      <c r="W133" s="11">
        <f>J133++L133+N133+P133+R133+T133+V133</f>
        <v>15</v>
      </c>
    </row>
    <row r="134" spans="1:23" x14ac:dyDescent="0.25">
      <c r="A134" s="26">
        <v>227</v>
      </c>
      <c r="B134" s="29">
        <v>244</v>
      </c>
      <c r="C134" s="4" t="s">
        <v>313</v>
      </c>
      <c r="D134" s="8" t="s">
        <v>292</v>
      </c>
      <c r="E134" s="8" t="s">
        <v>265</v>
      </c>
      <c r="F134" s="10">
        <v>0</v>
      </c>
      <c r="G134" s="10">
        <v>0</v>
      </c>
      <c r="H134" s="10">
        <v>0</v>
      </c>
      <c r="I134" s="10">
        <f>(F134*17)+(G134*10)+(H134*17)</f>
        <v>0</v>
      </c>
      <c r="J134" s="11">
        <f>I134</f>
        <v>0</v>
      </c>
      <c r="K134" s="11"/>
      <c r="L134" s="11" t="str">
        <f>IF(K134=4,"30",IF(K134=5,"40",IF(K134=6,"50",IF(K134=7,"60",IF(K134=8,"70",IF(K134=9,"80",IF(K134=10,"90",IF(K134=11,"100",IF(K134=12,"110","0")))))))))</f>
        <v>0</v>
      </c>
      <c r="M134" s="11"/>
      <c r="N134" s="11">
        <f>M134*5</f>
        <v>0</v>
      </c>
      <c r="O134" s="11">
        <v>1</v>
      </c>
      <c r="P134" s="11">
        <f>IF(O134&gt;=2,O134*10-10,O134*5)</f>
        <v>5</v>
      </c>
      <c r="Q134" s="11"/>
      <c r="R134" s="11">
        <f>Q134*10</f>
        <v>0</v>
      </c>
      <c r="S134" s="11"/>
      <c r="T134" s="11" t="str">
        <f>IF(S134&gt;69,"17",IF(S134&gt;66,"15",IF(S134&gt;59,"12",IF(S134&gt;49,"10","0"))))</f>
        <v>0</v>
      </c>
      <c r="U134" s="11">
        <v>42</v>
      </c>
      <c r="V134" s="11" t="str">
        <f>IF(U134&gt;50,"20",IF(U134&gt;1,"10","0"))</f>
        <v>10</v>
      </c>
      <c r="W134" s="11">
        <f>J134++L134+N134+P134+R134+T134+V134</f>
        <v>15</v>
      </c>
    </row>
    <row r="135" spans="1:23" x14ac:dyDescent="0.25">
      <c r="A135" s="26">
        <v>228</v>
      </c>
      <c r="B135" s="31">
        <v>247</v>
      </c>
      <c r="C135" s="4" t="s">
        <v>386</v>
      </c>
      <c r="D135" s="8" t="s">
        <v>319</v>
      </c>
      <c r="E135" s="8" t="s">
        <v>268</v>
      </c>
      <c r="F135" s="1">
        <v>0</v>
      </c>
      <c r="G135" s="1">
        <v>0</v>
      </c>
      <c r="H135" s="1">
        <v>0</v>
      </c>
      <c r="I135" s="1">
        <f>(F135*17)+(G135*10)+(H135*17)</f>
        <v>0</v>
      </c>
      <c r="J135" s="2">
        <f>I135</f>
        <v>0</v>
      </c>
      <c r="K135" s="2"/>
      <c r="L135" s="2" t="str">
        <f>IF(K135=4,"30",IF(K135=5,"40",IF(K135=6,"50",IF(K135=7,"60",IF(K135=8,"70",IF(K135=9,"80",IF(K135=10,"90",IF(K135=11,"100",IF(K135=12,"110","0")))))))))</f>
        <v>0</v>
      </c>
      <c r="M135" s="2"/>
      <c r="N135" s="2">
        <f>M135*5</f>
        <v>0</v>
      </c>
      <c r="O135" s="2">
        <v>1</v>
      </c>
      <c r="P135" s="2">
        <f>IF(O135&gt;=2,O135*10-10,O135*5)</f>
        <v>5</v>
      </c>
      <c r="Q135" s="2"/>
      <c r="R135" s="2">
        <f>Q135*10</f>
        <v>0</v>
      </c>
      <c r="S135" s="2"/>
      <c r="T135" s="2" t="str">
        <f>IF(S135&gt;69,"17",IF(S135&gt;66,"15",IF(S135&gt;59,"12",IF(S135&gt;49,"10","0"))))</f>
        <v>0</v>
      </c>
      <c r="U135" s="2">
        <v>44</v>
      </c>
      <c r="V135" s="2" t="str">
        <f>IF(U135&gt;50,"20",IF(U135&gt;1,"10","0"))</f>
        <v>10</v>
      </c>
      <c r="W135" s="2">
        <f>J135++L135+N135+P135+R135+T135+V135</f>
        <v>15</v>
      </c>
    </row>
    <row r="136" spans="1:23" x14ac:dyDescent="0.25">
      <c r="A136" s="26">
        <v>229</v>
      </c>
      <c r="B136" s="31">
        <v>251</v>
      </c>
      <c r="C136" s="4" t="s">
        <v>457</v>
      </c>
      <c r="D136" s="8" t="s">
        <v>305</v>
      </c>
      <c r="E136" s="8" t="s">
        <v>272</v>
      </c>
      <c r="F136" s="1">
        <v>0</v>
      </c>
      <c r="G136" s="1">
        <v>0</v>
      </c>
      <c r="H136" s="1">
        <v>0</v>
      </c>
      <c r="I136" s="1">
        <f>(F136*17)+(G136*10)+(H136*17)</f>
        <v>0</v>
      </c>
      <c r="J136" s="2">
        <f>I136</f>
        <v>0</v>
      </c>
      <c r="K136" s="2"/>
      <c r="L136" s="2" t="str">
        <f>IF(K136=4,"30",IF(K136=5,"40",IF(K136=6,"50",IF(K136=7,"60",IF(K136=8,"70",IF(K136=9,"80",IF(K136=10,"90",IF(K136=11,"100",IF(K136=12,"110","0")))))))))</f>
        <v>0</v>
      </c>
      <c r="M136" s="2"/>
      <c r="N136" s="2">
        <f>M136*5</f>
        <v>0</v>
      </c>
      <c r="O136" s="2">
        <v>1</v>
      </c>
      <c r="P136" s="2">
        <f>IF(O136&gt;=2,O136*10-10,O136*5)</f>
        <v>5</v>
      </c>
      <c r="Q136" s="2"/>
      <c r="R136" s="2">
        <f>Q136*10</f>
        <v>0</v>
      </c>
      <c r="S136" s="2"/>
      <c r="T136" s="2" t="str">
        <f>IF(S136&gt;69,"17",IF(S136&gt;66,"15",IF(S136&gt;59,"12",IF(S136&gt;49,"10","0"))))</f>
        <v>0</v>
      </c>
      <c r="U136" s="2">
        <v>45</v>
      </c>
      <c r="V136" s="2" t="str">
        <f>IF(U136&gt;50,"20",IF(U136&gt;1,"10","0"))</f>
        <v>10</v>
      </c>
      <c r="W136" s="2">
        <f>J136++L136+N136+P136+R136+T136+V136</f>
        <v>15</v>
      </c>
    </row>
    <row r="137" spans="1:23" x14ac:dyDescent="0.25">
      <c r="A137" s="26">
        <v>230</v>
      </c>
      <c r="B137" s="31">
        <v>260</v>
      </c>
      <c r="C137" s="4" t="s">
        <v>458</v>
      </c>
      <c r="D137" s="8" t="s">
        <v>321</v>
      </c>
      <c r="E137" s="8" t="s">
        <v>281</v>
      </c>
      <c r="F137" s="1">
        <v>0</v>
      </c>
      <c r="G137" s="1">
        <v>0</v>
      </c>
      <c r="H137" s="1">
        <v>0</v>
      </c>
      <c r="I137" s="1">
        <f>(F137*17)+(G137*10)+(H137*17)</f>
        <v>0</v>
      </c>
      <c r="J137" s="2">
        <f>I137</f>
        <v>0</v>
      </c>
      <c r="K137" s="2"/>
      <c r="L137" s="2" t="str">
        <f>IF(K137=4,"30",IF(K137=5,"40",IF(K137=6,"50",IF(K137=7,"60",IF(K137=8,"70",IF(K137=9,"80",IF(K137=10,"90",IF(K137=11,"100",IF(K137=12,"110","0")))))))))</f>
        <v>0</v>
      </c>
      <c r="M137" s="2"/>
      <c r="N137" s="2">
        <f>M137*5</f>
        <v>0</v>
      </c>
      <c r="O137" s="2">
        <v>1</v>
      </c>
      <c r="P137" s="2">
        <f>IF(O137&gt;=2,O137*10-10,O137*5)</f>
        <v>5</v>
      </c>
      <c r="Q137" s="2"/>
      <c r="R137" s="2">
        <f>Q137*10</f>
        <v>0</v>
      </c>
      <c r="S137" s="2"/>
      <c r="T137" s="2" t="str">
        <f>IF(S137&gt;69,"17",IF(S137&gt;66,"15",IF(S137&gt;59,"12",IF(S137&gt;49,"10","0"))))</f>
        <v>0</v>
      </c>
      <c r="U137" s="2">
        <v>47</v>
      </c>
      <c r="V137" s="2" t="str">
        <f>IF(U137&gt;50,"20",IF(U137&gt;1,"10","0"))</f>
        <v>10</v>
      </c>
      <c r="W137" s="2">
        <f>J137++L137+N137+P137+R137+T137+V137</f>
        <v>15</v>
      </c>
    </row>
    <row r="138" spans="1:23" x14ac:dyDescent="0.25">
      <c r="A138" s="26">
        <v>231</v>
      </c>
      <c r="B138" s="30">
        <v>6</v>
      </c>
      <c r="C138" s="15" t="s">
        <v>459</v>
      </c>
      <c r="D138" s="7" t="s">
        <v>315</v>
      </c>
      <c r="E138" s="8" t="s">
        <v>28</v>
      </c>
      <c r="F138" s="10">
        <v>0</v>
      </c>
      <c r="G138" s="10">
        <v>0</v>
      </c>
      <c r="H138" s="10">
        <v>0</v>
      </c>
      <c r="I138" s="10">
        <f>(F138*17)+(G138*10)+(H138*17)</f>
        <v>0</v>
      </c>
      <c r="J138" s="11">
        <f>I138</f>
        <v>0</v>
      </c>
      <c r="K138" s="11"/>
      <c r="L138" s="11" t="str">
        <f>IF(K138=4,"30",IF(K138=5,"40",IF(K138=6,"50",IF(K138=7,"60",IF(K138=8,"70",IF(K138=9,"80",IF(K138=10,"90",IF(K138=11,"100",IF(K138=12,"110","0")))))))))</f>
        <v>0</v>
      </c>
      <c r="M138" s="11"/>
      <c r="N138" s="11">
        <f>M138*5</f>
        <v>0</v>
      </c>
      <c r="O138" s="11"/>
      <c r="P138" s="11">
        <f>IF(O138&gt;=2,O138*10-10,O138*5)</f>
        <v>0</v>
      </c>
      <c r="Q138" s="11"/>
      <c r="R138" s="11">
        <f>Q138*10</f>
        <v>0</v>
      </c>
      <c r="S138" s="11"/>
      <c r="T138" s="11" t="str">
        <f>IF(S138&gt;69,"17",IF(S138&gt;66,"15",IF(S138&gt;59,"12",IF(S138&gt;49,"10","0"))))</f>
        <v>0</v>
      </c>
      <c r="U138" s="11">
        <v>30</v>
      </c>
      <c r="V138" s="11" t="str">
        <f>IF(U138&gt;50,"20",IF(U138&gt;1,"10","0"))</f>
        <v>10</v>
      </c>
      <c r="W138" s="11">
        <f>J138++L138+N138+P138+R138+T138+V138</f>
        <v>10</v>
      </c>
    </row>
    <row r="139" spans="1:23" x14ac:dyDescent="0.25">
      <c r="A139" s="26">
        <v>232</v>
      </c>
      <c r="B139" s="29">
        <v>46</v>
      </c>
      <c r="C139" s="4" t="s">
        <v>405</v>
      </c>
      <c r="D139" s="8" t="s">
        <v>315</v>
      </c>
      <c r="E139" s="8" t="s">
        <v>69</v>
      </c>
      <c r="F139" s="10">
        <v>0</v>
      </c>
      <c r="G139" s="10">
        <v>0</v>
      </c>
      <c r="H139" s="10">
        <v>0</v>
      </c>
      <c r="I139" s="10">
        <f>(F139*17)+(G139*10)+(H139*17)</f>
        <v>0</v>
      </c>
      <c r="J139" s="11">
        <f>I139</f>
        <v>0</v>
      </c>
      <c r="K139" s="11"/>
      <c r="L139" s="11" t="str">
        <f>IF(K139=4,"30",IF(K139=5,"40",IF(K139=6,"50",IF(K139=7,"60",IF(K139=8,"70",IF(K139=9,"80",IF(K139=10,"90",IF(K139=11,"100",IF(K139=12,"110","0")))))))))</f>
        <v>0</v>
      </c>
      <c r="M139" s="11"/>
      <c r="N139" s="11">
        <f>M139*5</f>
        <v>0</v>
      </c>
      <c r="O139" s="11"/>
      <c r="P139" s="11">
        <f>IF(O139&gt;=2,O139*10-10,O139*5)</f>
        <v>0</v>
      </c>
      <c r="Q139" s="11"/>
      <c r="R139" s="11">
        <f>Q139*10</f>
        <v>0</v>
      </c>
      <c r="S139" s="11"/>
      <c r="T139" s="11" t="str">
        <f>IF(S139&gt;69,"17",IF(S139&gt;66,"15",IF(S139&gt;59,"12",IF(S139&gt;49,"10","0"))))</f>
        <v>0</v>
      </c>
      <c r="U139" s="11">
        <v>44</v>
      </c>
      <c r="V139" s="11" t="str">
        <f>IF(U139&gt;50,"20",IF(U139&gt;1,"10","0"))</f>
        <v>10</v>
      </c>
      <c r="W139" s="11">
        <f>J139++L139+N139+P139+R139+T139+V139</f>
        <v>10</v>
      </c>
    </row>
    <row r="140" spans="1:23" x14ac:dyDescent="0.25">
      <c r="A140" s="26">
        <v>233</v>
      </c>
      <c r="B140" s="29">
        <v>48</v>
      </c>
      <c r="C140" s="4" t="s">
        <v>329</v>
      </c>
      <c r="D140" s="8" t="s">
        <v>327</v>
      </c>
      <c r="E140" s="8" t="s">
        <v>71</v>
      </c>
      <c r="F140" s="10">
        <v>0</v>
      </c>
      <c r="G140" s="10">
        <v>0</v>
      </c>
      <c r="H140" s="10">
        <v>0</v>
      </c>
      <c r="I140" s="10">
        <f>(F140*17)+(G140*10)+(H140*17)</f>
        <v>0</v>
      </c>
      <c r="J140" s="11">
        <f>I140</f>
        <v>0</v>
      </c>
      <c r="K140" s="11"/>
      <c r="L140" s="11" t="str">
        <f>IF(K140=4,"30",IF(K140=5,"40",IF(K140=6,"50",IF(K140=7,"60",IF(K140=8,"70",IF(K140=9,"80",IF(K140=10,"90",IF(K140=11,"100",IF(K140=12,"110","0")))))))))</f>
        <v>0</v>
      </c>
      <c r="M140" s="11"/>
      <c r="N140" s="11">
        <f>M140*5</f>
        <v>0</v>
      </c>
      <c r="O140" s="11"/>
      <c r="P140" s="11">
        <f>IF(O140&gt;=2,O140*10-10,O140*5)</f>
        <v>0</v>
      </c>
      <c r="Q140" s="11"/>
      <c r="R140" s="11">
        <f>Q140*10</f>
        <v>0</v>
      </c>
      <c r="S140" s="11"/>
      <c r="T140" s="11" t="str">
        <f>IF(S140&gt;69,"17",IF(S140&gt;66,"15",IF(S140&gt;59,"12",IF(S140&gt;49,"10","0"))))</f>
        <v>0</v>
      </c>
      <c r="U140" s="11">
        <v>50</v>
      </c>
      <c r="V140" s="11" t="str">
        <f>IF(U140&gt;50,"20",IF(U140&gt;1,"10","0"))</f>
        <v>10</v>
      </c>
      <c r="W140" s="11">
        <f>J140++L140+N140+P140+R140+T140+V140</f>
        <v>10</v>
      </c>
    </row>
    <row r="141" spans="1:23" x14ac:dyDescent="0.25">
      <c r="A141" s="26">
        <v>234</v>
      </c>
      <c r="B141" s="29">
        <v>50</v>
      </c>
      <c r="C141" s="4" t="s">
        <v>382</v>
      </c>
      <c r="D141" s="8" t="s">
        <v>314</v>
      </c>
      <c r="E141" s="8" t="s">
        <v>73</v>
      </c>
      <c r="F141" s="10">
        <v>0</v>
      </c>
      <c r="G141" s="10">
        <v>0</v>
      </c>
      <c r="H141" s="10">
        <v>0</v>
      </c>
      <c r="I141" s="10">
        <f>(F141*17)+(G141*10)+(H141*17)</f>
        <v>0</v>
      </c>
      <c r="J141" s="11">
        <f>I141</f>
        <v>0</v>
      </c>
      <c r="K141" s="11"/>
      <c r="L141" s="11" t="str">
        <f>IF(K141=4,"30",IF(K141=5,"40",IF(K141=6,"50",IF(K141=7,"60",IF(K141=8,"70",IF(K141=9,"80",IF(K141=10,"90",IF(K141=11,"100",IF(K141=12,"110","0")))))))))</f>
        <v>0</v>
      </c>
      <c r="M141" s="11"/>
      <c r="N141" s="11">
        <f>M141*5</f>
        <v>0</v>
      </c>
      <c r="O141" s="11"/>
      <c r="P141" s="11">
        <f>IF(O141&gt;=2,O141*10-10,O141*5)</f>
        <v>0</v>
      </c>
      <c r="Q141" s="11"/>
      <c r="R141" s="11">
        <f>Q141*10</f>
        <v>0</v>
      </c>
      <c r="S141" s="11"/>
      <c r="T141" s="11" t="str">
        <f>IF(S141&gt;69,"17",IF(S141&gt;66,"15",IF(S141&gt;59,"12",IF(S141&gt;49,"10","0"))))</f>
        <v>0</v>
      </c>
      <c r="U141" s="11">
        <v>44</v>
      </c>
      <c r="V141" s="11" t="str">
        <f>IF(U141&gt;50,"20",IF(U141&gt;1,"10","0"))</f>
        <v>10</v>
      </c>
      <c r="W141" s="11">
        <f>J141++L141+N141+P141+R141+T141+V141</f>
        <v>10</v>
      </c>
    </row>
    <row r="142" spans="1:23" x14ac:dyDescent="0.25">
      <c r="A142" s="26">
        <v>235</v>
      </c>
      <c r="B142" s="29">
        <v>55</v>
      </c>
      <c r="C142" s="4" t="s">
        <v>353</v>
      </c>
      <c r="D142" s="8" t="s">
        <v>294</v>
      </c>
      <c r="E142" s="8" t="s">
        <v>78</v>
      </c>
      <c r="F142" s="10">
        <v>0</v>
      </c>
      <c r="G142" s="10">
        <v>0</v>
      </c>
      <c r="H142" s="10">
        <v>0</v>
      </c>
      <c r="I142" s="10">
        <f>(F142*17)+(G142*10)+(H142*17)</f>
        <v>0</v>
      </c>
      <c r="J142" s="11">
        <f>I142</f>
        <v>0</v>
      </c>
      <c r="K142" s="11"/>
      <c r="L142" s="11" t="str">
        <f>IF(K142=4,"30",IF(K142=5,"40",IF(K142=6,"50",IF(K142=7,"60",IF(K142=8,"70",IF(K142=9,"80",IF(K142=10,"90",IF(K142=11,"100",IF(K142=12,"110","0")))))))))</f>
        <v>0</v>
      </c>
      <c r="M142" s="11"/>
      <c r="N142" s="11">
        <f>M142*5</f>
        <v>0</v>
      </c>
      <c r="O142" s="11"/>
      <c r="P142" s="11">
        <f>IF(O142&gt;=2,O142*10-10,O142*5)</f>
        <v>0</v>
      </c>
      <c r="Q142" s="11"/>
      <c r="R142" s="11">
        <f>Q142*10</f>
        <v>0</v>
      </c>
      <c r="S142" s="11"/>
      <c r="T142" s="11" t="str">
        <f>IF(S142&gt;69,"17",IF(S142&gt;66,"15",IF(S142&gt;59,"12",IF(S142&gt;49,"10","0"))))</f>
        <v>0</v>
      </c>
      <c r="U142" s="11">
        <v>39</v>
      </c>
      <c r="V142" s="11" t="str">
        <f>IF(U142&gt;50,"20",IF(U142&gt;1,"10","0"))</f>
        <v>10</v>
      </c>
      <c r="W142" s="11">
        <f>J142++L142+N142+P142+R142+T142+V142</f>
        <v>10</v>
      </c>
    </row>
    <row r="143" spans="1:23" x14ac:dyDescent="0.25">
      <c r="A143" s="26">
        <v>236</v>
      </c>
      <c r="B143" s="29">
        <v>69</v>
      </c>
      <c r="C143" s="4" t="s">
        <v>460</v>
      </c>
      <c r="D143" s="8" t="s">
        <v>311</v>
      </c>
      <c r="E143" s="8" t="s">
        <v>92</v>
      </c>
      <c r="F143" s="10">
        <v>0</v>
      </c>
      <c r="G143" s="10">
        <v>0</v>
      </c>
      <c r="H143" s="10">
        <v>0</v>
      </c>
      <c r="I143" s="10">
        <f>(F143*17)+(G143*10)+(H143*17)</f>
        <v>0</v>
      </c>
      <c r="J143" s="11">
        <f>I143</f>
        <v>0</v>
      </c>
      <c r="K143" s="11"/>
      <c r="L143" s="11" t="str">
        <f>IF(K143=4,"30",IF(K143=5,"40",IF(K143=6,"50",IF(K143=7,"60",IF(K143=8,"70",IF(K143=9,"80",IF(K143=10,"90",IF(K143=11,"100",IF(K143=12,"110","0")))))))))</f>
        <v>0</v>
      </c>
      <c r="M143" s="11"/>
      <c r="N143" s="11">
        <f>M143*5</f>
        <v>0</v>
      </c>
      <c r="O143" s="11"/>
      <c r="P143" s="11">
        <f>IF(O143&gt;=2,O143*10-10,O143*5)</f>
        <v>0</v>
      </c>
      <c r="Q143" s="11"/>
      <c r="R143" s="11">
        <f>Q143*10</f>
        <v>0</v>
      </c>
      <c r="S143" s="11"/>
      <c r="T143" s="11" t="str">
        <f>IF(S143&gt;69,"17",IF(S143&gt;66,"15",IF(S143&gt;59,"12",IF(S143&gt;49,"10","0"))))</f>
        <v>0</v>
      </c>
      <c r="U143" s="11">
        <v>26</v>
      </c>
      <c r="V143" s="11" t="str">
        <f>IF(U143&gt;50,"20",IF(U143&gt;1,"10","0"))</f>
        <v>10</v>
      </c>
      <c r="W143" s="11">
        <f>J143++L143+N143+P143+R143+T143+V143</f>
        <v>10</v>
      </c>
    </row>
    <row r="144" spans="1:23" x14ac:dyDescent="0.25">
      <c r="A144" s="26">
        <v>237</v>
      </c>
      <c r="B144" s="29">
        <v>73</v>
      </c>
      <c r="C144" s="4" t="s">
        <v>360</v>
      </c>
      <c r="D144" s="8" t="s">
        <v>303</v>
      </c>
      <c r="E144" s="8" t="s">
        <v>96</v>
      </c>
      <c r="F144" s="10">
        <v>0</v>
      </c>
      <c r="G144" s="10">
        <v>0</v>
      </c>
      <c r="H144" s="10">
        <v>0</v>
      </c>
      <c r="I144" s="10">
        <f>(F144*17)+(G144*10)+(H144*17)</f>
        <v>0</v>
      </c>
      <c r="J144" s="11">
        <f>I144</f>
        <v>0</v>
      </c>
      <c r="K144" s="11"/>
      <c r="L144" s="11" t="str">
        <f>IF(K144=4,"30",IF(K144=5,"40",IF(K144=6,"50",IF(K144=7,"60",IF(K144=8,"70",IF(K144=9,"80",IF(K144=10,"90",IF(K144=11,"100",IF(K144=12,"110","0")))))))))</f>
        <v>0</v>
      </c>
      <c r="M144" s="11"/>
      <c r="N144" s="11">
        <f>M144*5</f>
        <v>0</v>
      </c>
      <c r="O144" s="11"/>
      <c r="P144" s="11">
        <f>IF(O144&gt;=2,O144*10-10,O144*5)</f>
        <v>0</v>
      </c>
      <c r="Q144" s="11"/>
      <c r="R144" s="11">
        <f>Q144*10</f>
        <v>0</v>
      </c>
      <c r="S144" s="11"/>
      <c r="T144" s="11" t="str">
        <f>IF(S144&gt;69,"17",IF(S144&gt;66,"15",IF(S144&gt;59,"12",IF(S144&gt;49,"10","0"))))</f>
        <v>0</v>
      </c>
      <c r="U144" s="11">
        <v>45</v>
      </c>
      <c r="V144" s="11" t="str">
        <f>IF(U144&gt;50,"20",IF(U144&gt;1,"10","0"))</f>
        <v>10</v>
      </c>
      <c r="W144" s="11">
        <f>J144++L144+N144+P144+R144+T144+V144</f>
        <v>10</v>
      </c>
    </row>
    <row r="145" spans="1:23" x14ac:dyDescent="0.25">
      <c r="A145" s="26">
        <v>238</v>
      </c>
      <c r="B145" s="29">
        <v>82</v>
      </c>
      <c r="C145" s="4" t="s">
        <v>397</v>
      </c>
      <c r="D145" s="8" t="s">
        <v>314</v>
      </c>
      <c r="E145" s="8" t="s">
        <v>105</v>
      </c>
      <c r="F145" s="10">
        <v>0</v>
      </c>
      <c r="G145" s="10">
        <v>0</v>
      </c>
      <c r="H145" s="10">
        <v>0</v>
      </c>
      <c r="I145" s="10">
        <f>(F145*17)+(G145*10)+(H145*17)</f>
        <v>0</v>
      </c>
      <c r="J145" s="11">
        <f>I145</f>
        <v>0</v>
      </c>
      <c r="K145" s="11"/>
      <c r="L145" s="11" t="str">
        <f>IF(K145=4,"30",IF(K145=5,"40",IF(K145=6,"50",IF(K145=7,"60",IF(K145=8,"70",IF(K145=9,"80",IF(K145=10,"90",IF(K145=11,"100",IF(K145=12,"110","0")))))))))</f>
        <v>0</v>
      </c>
      <c r="M145" s="11"/>
      <c r="N145" s="11">
        <f>M145*5</f>
        <v>0</v>
      </c>
      <c r="O145" s="11"/>
      <c r="P145" s="11">
        <f>IF(O145&gt;=2,O145*10-10,O145*5)</f>
        <v>0</v>
      </c>
      <c r="Q145" s="11"/>
      <c r="R145" s="11">
        <f>Q145*10</f>
        <v>0</v>
      </c>
      <c r="S145" s="11"/>
      <c r="T145" s="11" t="str">
        <f>IF(S145&gt;69,"17",IF(S145&gt;66,"15",IF(S145&gt;59,"12",IF(S145&gt;49,"10","0"))))</f>
        <v>0</v>
      </c>
      <c r="U145" s="11">
        <v>36</v>
      </c>
      <c r="V145" s="11" t="str">
        <f>IF(U145&gt;50,"20",IF(U145&gt;1,"10","0"))</f>
        <v>10</v>
      </c>
      <c r="W145" s="11">
        <f>J145++L145+N145+P145+R145+T145+V145</f>
        <v>10</v>
      </c>
    </row>
    <row r="146" spans="1:23" x14ac:dyDescent="0.25">
      <c r="A146" s="26">
        <v>239</v>
      </c>
      <c r="B146" s="29">
        <v>83</v>
      </c>
      <c r="C146" s="4" t="s">
        <v>397</v>
      </c>
      <c r="D146" s="8" t="s">
        <v>294</v>
      </c>
      <c r="E146" s="8" t="s">
        <v>106</v>
      </c>
      <c r="F146" s="10">
        <v>0</v>
      </c>
      <c r="G146" s="10">
        <v>0</v>
      </c>
      <c r="H146" s="10">
        <v>0</v>
      </c>
      <c r="I146" s="10">
        <f>(F146*17)+(G146*10)+(H146*17)</f>
        <v>0</v>
      </c>
      <c r="J146" s="11">
        <f>I146</f>
        <v>0</v>
      </c>
      <c r="K146" s="11"/>
      <c r="L146" s="11" t="str">
        <f>IF(K146=4,"30",IF(K146=5,"40",IF(K146=6,"50",IF(K146=7,"60",IF(K146=8,"70",IF(K146=9,"80",IF(K146=10,"90",IF(K146=11,"100",IF(K146=12,"110","0")))))))))</f>
        <v>0</v>
      </c>
      <c r="M146" s="11"/>
      <c r="N146" s="11">
        <f>M146*5</f>
        <v>0</v>
      </c>
      <c r="O146" s="11"/>
      <c r="P146" s="11">
        <f>IF(O146&gt;=2,O146*10-10,O146*5)</f>
        <v>0</v>
      </c>
      <c r="Q146" s="11"/>
      <c r="R146" s="11">
        <f>Q146*10</f>
        <v>0</v>
      </c>
      <c r="S146" s="11"/>
      <c r="T146" s="11" t="str">
        <f>IF(S146&gt;69,"17",IF(S146&gt;66,"15",IF(S146&gt;59,"12",IF(S146&gt;49,"10","0"))))</f>
        <v>0</v>
      </c>
      <c r="U146" s="11">
        <v>44</v>
      </c>
      <c r="V146" s="11" t="str">
        <f>IF(U146&gt;50,"20",IF(U146&gt;1,"10","0"))</f>
        <v>10</v>
      </c>
      <c r="W146" s="11">
        <f>J146++L146+N146+P146+R146+T146+V146</f>
        <v>10</v>
      </c>
    </row>
    <row r="147" spans="1:23" x14ac:dyDescent="0.25">
      <c r="A147" s="26">
        <v>240</v>
      </c>
      <c r="B147" s="29">
        <v>86</v>
      </c>
      <c r="C147" s="4" t="s">
        <v>426</v>
      </c>
      <c r="D147" s="8" t="s">
        <v>327</v>
      </c>
      <c r="E147" s="8" t="s">
        <v>109</v>
      </c>
      <c r="F147" s="10">
        <v>0</v>
      </c>
      <c r="G147" s="10">
        <v>0</v>
      </c>
      <c r="H147" s="10">
        <v>0</v>
      </c>
      <c r="I147" s="10">
        <f>(F147*17)+(G147*10)+(H147*17)</f>
        <v>0</v>
      </c>
      <c r="J147" s="11">
        <f>I147</f>
        <v>0</v>
      </c>
      <c r="K147" s="11"/>
      <c r="L147" s="11" t="str">
        <f>IF(K147=4,"30",IF(K147=5,"40",IF(K147=6,"50",IF(K147=7,"60",IF(K147=8,"70",IF(K147=9,"80",IF(K147=10,"90",IF(K147=11,"100",IF(K147=12,"110","0")))))))))</f>
        <v>0</v>
      </c>
      <c r="M147" s="11"/>
      <c r="N147" s="11">
        <f>M147*5</f>
        <v>0</v>
      </c>
      <c r="O147" s="11"/>
      <c r="P147" s="11">
        <f>IF(O147&gt;=2,O147*10-10,O147*5)</f>
        <v>0</v>
      </c>
      <c r="Q147" s="11"/>
      <c r="R147" s="11">
        <f>Q147*10</f>
        <v>0</v>
      </c>
      <c r="S147" s="11"/>
      <c r="T147" s="11" t="str">
        <f>IF(S147&gt;69,"17",IF(S147&gt;66,"15",IF(S147&gt;59,"12",IF(S147&gt;49,"10","0"))))</f>
        <v>0</v>
      </c>
      <c r="U147" s="11">
        <v>45</v>
      </c>
      <c r="V147" s="11" t="str">
        <f>IF(U147&gt;50,"20",IF(U147&gt;1,"10","0"))</f>
        <v>10</v>
      </c>
      <c r="W147" s="11">
        <f>J147++L147+N147+P147+R147+T147+V147</f>
        <v>10</v>
      </c>
    </row>
    <row r="148" spans="1:23" x14ac:dyDescent="0.25">
      <c r="A148" s="26">
        <v>241</v>
      </c>
      <c r="B148" s="29">
        <v>90</v>
      </c>
      <c r="C148" s="4" t="s">
        <v>461</v>
      </c>
      <c r="D148" s="8" t="s">
        <v>322</v>
      </c>
      <c r="E148" s="8" t="s">
        <v>113</v>
      </c>
      <c r="F148" s="10">
        <v>0</v>
      </c>
      <c r="G148" s="10">
        <v>0</v>
      </c>
      <c r="H148" s="10">
        <v>0</v>
      </c>
      <c r="I148" s="10">
        <f>(F148*17)+(G148*10)+(H148*17)</f>
        <v>0</v>
      </c>
      <c r="J148" s="11">
        <f>I148</f>
        <v>0</v>
      </c>
      <c r="K148" s="11"/>
      <c r="L148" s="11" t="str">
        <f>IF(K148=4,"30",IF(K148=5,"40",IF(K148=6,"50",IF(K148=7,"60",IF(K148=8,"70",IF(K148=9,"80",IF(K148=10,"90",IF(K148=11,"100",IF(K148=12,"110","0")))))))))</f>
        <v>0</v>
      </c>
      <c r="M148" s="11"/>
      <c r="N148" s="11">
        <f>M148*5</f>
        <v>0</v>
      </c>
      <c r="O148" s="11"/>
      <c r="P148" s="11">
        <f>IF(O148&gt;=2,O148*10-10,O148*5)</f>
        <v>0</v>
      </c>
      <c r="Q148" s="11"/>
      <c r="R148" s="11">
        <f>Q148*10</f>
        <v>0</v>
      </c>
      <c r="S148" s="11"/>
      <c r="T148" s="11" t="str">
        <f>IF(S148&gt;69,"17",IF(S148&gt;66,"15",IF(S148&gt;59,"12",IF(S148&gt;49,"10","0"))))</f>
        <v>0</v>
      </c>
      <c r="U148" s="11">
        <v>45</v>
      </c>
      <c r="V148" s="11" t="str">
        <f>IF(U148&gt;50,"20",IF(U148&gt;1,"10","0"))</f>
        <v>10</v>
      </c>
      <c r="W148" s="11">
        <f>J148++L148+N148+P148+R148+T148+V148</f>
        <v>10</v>
      </c>
    </row>
    <row r="149" spans="1:23" x14ac:dyDescent="0.25">
      <c r="A149" s="26">
        <v>242</v>
      </c>
      <c r="B149" s="32">
        <v>101</v>
      </c>
      <c r="C149" s="20" t="s">
        <v>462</v>
      </c>
      <c r="D149" s="19" t="s">
        <v>314</v>
      </c>
      <c r="E149" s="19" t="s">
        <v>124</v>
      </c>
      <c r="F149" s="21">
        <v>0</v>
      </c>
      <c r="G149" s="21">
        <v>0</v>
      </c>
      <c r="H149" s="21">
        <v>0</v>
      </c>
      <c r="I149" s="21">
        <f>(F149*17)+(G149*10)+(H149*17)</f>
        <v>0</v>
      </c>
      <c r="J149" s="22">
        <f>I149</f>
        <v>0</v>
      </c>
      <c r="K149" s="22"/>
      <c r="L149" s="22" t="str">
        <f>IF(K149=4,"30",IF(K149=5,"40",IF(K149=6,"50",IF(K149=7,"60",IF(K149=8,"70",IF(K149=9,"80",IF(K149=10,"90",IF(K149=11,"100",IF(K149=12,"110","0")))))))))</f>
        <v>0</v>
      </c>
      <c r="M149" s="22"/>
      <c r="N149" s="22">
        <f>M149*5</f>
        <v>0</v>
      </c>
      <c r="O149" s="22"/>
      <c r="P149" s="22">
        <f>IF(O149&gt;=2,O149*10-10,O149*5)</f>
        <v>0</v>
      </c>
      <c r="Q149" s="22"/>
      <c r="R149" s="22">
        <f>Q149*10</f>
        <v>0</v>
      </c>
      <c r="S149" s="22"/>
      <c r="T149" s="22" t="str">
        <f>IF(S149&gt;69,"17",IF(S149&gt;66,"15",IF(S149&gt;59,"12",IF(S149&gt;49,"10","0"))))</f>
        <v>0</v>
      </c>
      <c r="U149" s="22">
        <v>48</v>
      </c>
      <c r="V149" s="22" t="str">
        <f>IF(U149&gt;50,"20",IF(U149&gt;1,"10","0"))</f>
        <v>10</v>
      </c>
      <c r="W149" s="22">
        <f>J149++L149+N149+P149+R149+T149+V149</f>
        <v>10</v>
      </c>
    </row>
    <row r="150" spans="1:23" x14ac:dyDescent="0.25">
      <c r="A150" s="26">
        <v>243</v>
      </c>
      <c r="B150" s="32">
        <v>102</v>
      </c>
      <c r="C150" s="20" t="s">
        <v>368</v>
      </c>
      <c r="D150" s="19" t="s">
        <v>296</v>
      </c>
      <c r="E150" s="19" t="s">
        <v>125</v>
      </c>
      <c r="F150" s="21">
        <v>0</v>
      </c>
      <c r="G150" s="21">
        <v>0</v>
      </c>
      <c r="H150" s="21">
        <v>0</v>
      </c>
      <c r="I150" s="21">
        <f>(F150*17)+(G150*10)+(H150*17)</f>
        <v>0</v>
      </c>
      <c r="J150" s="22">
        <f>I150</f>
        <v>0</v>
      </c>
      <c r="K150" s="22"/>
      <c r="L150" s="22" t="str">
        <f>IF(K150=4,"30",IF(K150=5,"40",IF(K150=6,"50",IF(K150=7,"60",IF(K150=8,"70",IF(K150=9,"80",IF(K150=10,"90",IF(K150=11,"100",IF(K150=12,"110","0")))))))))</f>
        <v>0</v>
      </c>
      <c r="M150" s="22"/>
      <c r="N150" s="22">
        <f>M150*5</f>
        <v>0</v>
      </c>
      <c r="O150" s="22"/>
      <c r="P150" s="22">
        <f>IF(O150&gt;=2,O150*10-10,O150*5)</f>
        <v>0</v>
      </c>
      <c r="Q150" s="22"/>
      <c r="R150" s="22">
        <f>Q150*10</f>
        <v>0</v>
      </c>
      <c r="S150" s="22"/>
      <c r="T150" s="22" t="str">
        <f>IF(S150&gt;69,"17",IF(S150&gt;66,"15",IF(S150&gt;59,"12",IF(S150&gt;49,"10","0"))))</f>
        <v>0</v>
      </c>
      <c r="U150" s="22">
        <v>49</v>
      </c>
      <c r="V150" s="22" t="str">
        <f>IF(U150&gt;50,"20",IF(U150&gt;1,"10","0"))</f>
        <v>10</v>
      </c>
      <c r="W150" s="22">
        <f>J150++L150+N150+P150+R150+T150+V150</f>
        <v>10</v>
      </c>
    </row>
    <row r="151" spans="1:23" x14ac:dyDescent="0.25">
      <c r="A151" s="26">
        <v>244</v>
      </c>
      <c r="B151" s="32">
        <v>106</v>
      </c>
      <c r="C151" s="20" t="s">
        <v>405</v>
      </c>
      <c r="D151" s="19" t="s">
        <v>303</v>
      </c>
      <c r="E151" s="19" t="s">
        <v>129</v>
      </c>
      <c r="F151" s="21">
        <v>0</v>
      </c>
      <c r="G151" s="21">
        <v>0</v>
      </c>
      <c r="H151" s="21">
        <v>0</v>
      </c>
      <c r="I151" s="21">
        <f>(F151*17)+(G151*10)+(H151*17)</f>
        <v>0</v>
      </c>
      <c r="J151" s="22">
        <f>I151</f>
        <v>0</v>
      </c>
      <c r="K151" s="22"/>
      <c r="L151" s="22" t="str">
        <f>IF(K151=4,"30",IF(K151=5,"40",IF(K151=6,"50",IF(K151=7,"60",IF(K151=8,"70",IF(K151=9,"80",IF(K151=10,"90",IF(K151=11,"100",IF(K151=12,"110","0")))))))))</f>
        <v>0</v>
      </c>
      <c r="M151" s="22"/>
      <c r="N151" s="22">
        <f>M151*5</f>
        <v>0</v>
      </c>
      <c r="O151" s="22"/>
      <c r="P151" s="22">
        <f>IF(O151&gt;=2,O151*10-10,O151*5)</f>
        <v>0</v>
      </c>
      <c r="Q151" s="22"/>
      <c r="R151" s="22">
        <f>Q151*10</f>
        <v>0</v>
      </c>
      <c r="S151" s="22"/>
      <c r="T151" s="22" t="str">
        <f>IF(S151&gt;69,"17",IF(S151&gt;66,"15",IF(S151&gt;59,"12",IF(S151&gt;49,"10","0"))))</f>
        <v>0</v>
      </c>
      <c r="U151" s="22">
        <v>49</v>
      </c>
      <c r="V151" s="22" t="str">
        <f>IF(U151&gt;50,"20",IF(U151&gt;1,"10","0"))</f>
        <v>10</v>
      </c>
      <c r="W151" s="22">
        <f>J151++L151+N151+P151+R151+T151+V151</f>
        <v>10</v>
      </c>
    </row>
    <row r="152" spans="1:23" x14ac:dyDescent="0.25">
      <c r="A152" s="26">
        <v>245</v>
      </c>
      <c r="B152" s="32">
        <v>128</v>
      </c>
      <c r="C152" s="20" t="s">
        <v>389</v>
      </c>
      <c r="D152" s="19" t="s">
        <v>294</v>
      </c>
      <c r="E152" s="19" t="s">
        <v>151</v>
      </c>
      <c r="F152" s="21">
        <v>0</v>
      </c>
      <c r="G152" s="21">
        <v>0</v>
      </c>
      <c r="H152" s="21">
        <v>0</v>
      </c>
      <c r="I152" s="21">
        <f>(F152*17)+(G152*10)+(H152*17)</f>
        <v>0</v>
      </c>
      <c r="J152" s="22">
        <f>I152</f>
        <v>0</v>
      </c>
      <c r="K152" s="22"/>
      <c r="L152" s="22" t="str">
        <f>IF(K152=4,"30",IF(K152=5,"40",IF(K152=6,"50",IF(K152=7,"60",IF(K152=8,"70",IF(K152=9,"80",IF(K152=10,"90",IF(K152=11,"100",IF(K152=12,"110","0")))))))))</f>
        <v>0</v>
      </c>
      <c r="M152" s="22"/>
      <c r="N152" s="22">
        <f>M152*5</f>
        <v>0</v>
      </c>
      <c r="O152" s="22"/>
      <c r="P152" s="22">
        <f>IF(O152&gt;=2,O152*10-10,O152*5)</f>
        <v>0</v>
      </c>
      <c r="Q152" s="22"/>
      <c r="R152" s="22">
        <f>Q152*10</f>
        <v>0</v>
      </c>
      <c r="S152" s="22"/>
      <c r="T152" s="22" t="str">
        <f>IF(S152&gt;69,"17",IF(S152&gt;66,"15",IF(S152&gt;59,"12",IF(S152&gt;49,"10","0"))))</f>
        <v>0</v>
      </c>
      <c r="U152" s="22">
        <v>41</v>
      </c>
      <c r="V152" s="22" t="str">
        <f>IF(U152&gt;50,"20",IF(U152&gt;1,"10","0"))</f>
        <v>10</v>
      </c>
      <c r="W152" s="22">
        <f>J152++L152+N152+P152+R152+T152+V152</f>
        <v>10</v>
      </c>
    </row>
    <row r="153" spans="1:23" x14ac:dyDescent="0.25">
      <c r="A153" s="26">
        <v>246</v>
      </c>
      <c r="B153" s="32">
        <v>131</v>
      </c>
      <c r="C153" s="20" t="s">
        <v>310</v>
      </c>
      <c r="D153" s="19" t="s">
        <v>292</v>
      </c>
      <c r="E153" s="19" t="s">
        <v>153</v>
      </c>
      <c r="F153" s="21">
        <v>0</v>
      </c>
      <c r="G153" s="21">
        <v>0</v>
      </c>
      <c r="H153" s="21">
        <v>0</v>
      </c>
      <c r="I153" s="21">
        <f>(F153*17)+(G153*10)+(H153*17)</f>
        <v>0</v>
      </c>
      <c r="J153" s="22">
        <f>I153</f>
        <v>0</v>
      </c>
      <c r="K153" s="22"/>
      <c r="L153" s="22" t="str">
        <f>IF(K153=4,"30",IF(K153=5,"40",IF(K153=6,"50",IF(K153=7,"60",IF(K153=8,"70",IF(K153=9,"80",IF(K153=10,"90",IF(K153=11,"100",IF(K153=12,"110","0")))))))))</f>
        <v>0</v>
      </c>
      <c r="M153" s="22"/>
      <c r="N153" s="22">
        <f>M153*5</f>
        <v>0</v>
      </c>
      <c r="O153" s="22"/>
      <c r="P153" s="22">
        <f>IF(O153&gt;=2,O153*10-10,O153*5)</f>
        <v>0</v>
      </c>
      <c r="Q153" s="22"/>
      <c r="R153" s="22">
        <f>Q153*10</f>
        <v>0</v>
      </c>
      <c r="S153" s="22"/>
      <c r="T153" s="22" t="str">
        <f>IF(S153&gt;69,"17",IF(S153&gt;66,"15",IF(S153&gt;59,"12",IF(S153&gt;49,"10","0"))))</f>
        <v>0</v>
      </c>
      <c r="U153" s="22">
        <v>49</v>
      </c>
      <c r="V153" s="22" t="str">
        <f>IF(U153&gt;50,"20",IF(U153&gt;1,"10","0"))</f>
        <v>10</v>
      </c>
      <c r="W153" s="22">
        <f>J153++L153+N153+P153+R153+T153+V153</f>
        <v>10</v>
      </c>
    </row>
    <row r="154" spans="1:23" x14ac:dyDescent="0.25">
      <c r="A154" s="26">
        <v>247</v>
      </c>
      <c r="B154" s="32">
        <v>137</v>
      </c>
      <c r="C154" s="20" t="s">
        <v>463</v>
      </c>
      <c r="D154" s="19" t="s">
        <v>292</v>
      </c>
      <c r="E154" s="19" t="s">
        <v>159</v>
      </c>
      <c r="F154" s="21">
        <v>0</v>
      </c>
      <c r="G154" s="21">
        <v>0</v>
      </c>
      <c r="H154" s="21">
        <v>0</v>
      </c>
      <c r="I154" s="21">
        <f>(F154*17)+(G154*10)+(H154*17)</f>
        <v>0</v>
      </c>
      <c r="J154" s="22">
        <f>I154</f>
        <v>0</v>
      </c>
      <c r="K154" s="22"/>
      <c r="L154" s="22" t="str">
        <f>IF(K154=4,"30",IF(K154=5,"40",IF(K154=6,"50",IF(K154=7,"60",IF(K154=8,"70",IF(K154=9,"80",IF(K154=10,"90",IF(K154=11,"100",IF(K154=12,"110","0")))))))))</f>
        <v>0</v>
      </c>
      <c r="M154" s="22"/>
      <c r="N154" s="22">
        <f>M154*5</f>
        <v>0</v>
      </c>
      <c r="O154" s="22"/>
      <c r="P154" s="22">
        <f>IF(O154&gt;=2,O154*10-10,O154*5)</f>
        <v>0</v>
      </c>
      <c r="Q154" s="22"/>
      <c r="R154" s="22">
        <f>Q154*10</f>
        <v>0</v>
      </c>
      <c r="S154" s="22"/>
      <c r="T154" s="22" t="str">
        <f>IF(S154&gt;69,"17",IF(S154&gt;66,"15",IF(S154&gt;59,"12",IF(S154&gt;49,"10","0"))))</f>
        <v>0</v>
      </c>
      <c r="U154" s="22">
        <v>45</v>
      </c>
      <c r="V154" s="22" t="str">
        <f>IF(U154&gt;50,"20",IF(U154&gt;1,"10","0"))</f>
        <v>10</v>
      </c>
      <c r="W154" s="22">
        <f>J154++L154+N154+P154+R154+T154+V154</f>
        <v>10</v>
      </c>
    </row>
    <row r="155" spans="1:23" x14ac:dyDescent="0.25">
      <c r="A155" s="26">
        <v>248</v>
      </c>
      <c r="B155" s="32">
        <v>152</v>
      </c>
      <c r="C155" s="20" t="s">
        <v>464</v>
      </c>
      <c r="D155" s="19" t="s">
        <v>327</v>
      </c>
      <c r="E155" s="19" t="s">
        <v>174</v>
      </c>
      <c r="F155" s="21">
        <v>0</v>
      </c>
      <c r="G155" s="21">
        <v>0</v>
      </c>
      <c r="H155" s="21">
        <v>0</v>
      </c>
      <c r="I155" s="21">
        <f>(F155*17)+(G155*10)+(H155*17)</f>
        <v>0</v>
      </c>
      <c r="J155" s="22">
        <f>I155</f>
        <v>0</v>
      </c>
      <c r="K155" s="22"/>
      <c r="L155" s="22" t="str">
        <f>IF(K155=4,"30",IF(K155=5,"40",IF(K155=6,"50",IF(K155=7,"60",IF(K155=8,"70",IF(K155=9,"80",IF(K155=10,"90",IF(K155=11,"100",IF(K155=12,"110","0")))))))))</f>
        <v>0</v>
      </c>
      <c r="M155" s="22"/>
      <c r="N155" s="22">
        <f>M155*5</f>
        <v>0</v>
      </c>
      <c r="O155" s="22"/>
      <c r="P155" s="22">
        <f>IF(O155&gt;=2,O155*10-10,O155*5)</f>
        <v>0</v>
      </c>
      <c r="Q155" s="22"/>
      <c r="R155" s="22">
        <f>Q155*10</f>
        <v>0</v>
      </c>
      <c r="S155" s="22"/>
      <c r="T155" s="22" t="str">
        <f>IF(S155&gt;69,"17",IF(S155&gt;66,"15",IF(S155&gt;59,"12",IF(S155&gt;49,"10","0"))))</f>
        <v>0</v>
      </c>
      <c r="U155" s="22">
        <v>24</v>
      </c>
      <c r="V155" s="22" t="str">
        <f>IF(U155&gt;50,"20",IF(U155&gt;1,"10","0"))</f>
        <v>10</v>
      </c>
      <c r="W155" s="22">
        <f>J155++L155+N155+P155+R155+T155+V155</f>
        <v>10</v>
      </c>
    </row>
    <row r="156" spans="1:23" x14ac:dyDescent="0.25">
      <c r="A156" s="26">
        <v>249</v>
      </c>
      <c r="B156" s="32">
        <v>164</v>
      </c>
      <c r="C156" s="20" t="s">
        <v>465</v>
      </c>
      <c r="D156" s="19" t="s">
        <v>296</v>
      </c>
      <c r="E156" s="19" t="s">
        <v>186</v>
      </c>
      <c r="F156" s="21">
        <v>0</v>
      </c>
      <c r="G156" s="21">
        <v>0</v>
      </c>
      <c r="H156" s="21">
        <v>0</v>
      </c>
      <c r="I156" s="21">
        <f>(F156*17)+(G156*10)+(H156*17)</f>
        <v>0</v>
      </c>
      <c r="J156" s="22">
        <f>I156</f>
        <v>0</v>
      </c>
      <c r="K156" s="22"/>
      <c r="L156" s="22" t="str">
        <f>IF(K156=4,"30",IF(K156=5,"40",IF(K156=6,"50",IF(K156=7,"60",IF(K156=8,"70",IF(K156=9,"80",IF(K156=10,"90",IF(K156=11,"100",IF(K156=12,"110","0")))))))))</f>
        <v>0</v>
      </c>
      <c r="M156" s="22"/>
      <c r="N156" s="22">
        <f>M156*5</f>
        <v>0</v>
      </c>
      <c r="O156" s="22"/>
      <c r="P156" s="22">
        <f>IF(O156&gt;=2,O156*10-10,O156*5)</f>
        <v>0</v>
      </c>
      <c r="Q156" s="22"/>
      <c r="R156" s="22">
        <f>Q156*10</f>
        <v>0</v>
      </c>
      <c r="S156" s="22"/>
      <c r="T156" s="22" t="str">
        <f>IF(S156&gt;69,"17",IF(S156&gt;66,"15",IF(S156&gt;59,"12",IF(S156&gt;49,"10","0"))))</f>
        <v>0</v>
      </c>
      <c r="U156" s="22">
        <v>38</v>
      </c>
      <c r="V156" s="22" t="str">
        <f>IF(U156&gt;50,"20",IF(U156&gt;1,"10","0"))</f>
        <v>10</v>
      </c>
      <c r="W156" s="22">
        <f>J156++L156+N156+P156+R156+T156+V156</f>
        <v>10</v>
      </c>
    </row>
    <row r="157" spans="1:23" x14ac:dyDescent="0.25">
      <c r="A157" s="26">
        <v>250</v>
      </c>
      <c r="B157" s="32">
        <v>174</v>
      </c>
      <c r="C157" s="20" t="s">
        <v>396</v>
      </c>
      <c r="D157" s="19" t="s">
        <v>355</v>
      </c>
      <c r="E157" s="19" t="s">
        <v>196</v>
      </c>
      <c r="F157" s="21">
        <v>0</v>
      </c>
      <c r="G157" s="21">
        <v>0</v>
      </c>
      <c r="H157" s="21">
        <v>0</v>
      </c>
      <c r="I157" s="21">
        <f>(F157*17)+(G157*10)+(H157*17)</f>
        <v>0</v>
      </c>
      <c r="J157" s="22">
        <f>I157</f>
        <v>0</v>
      </c>
      <c r="K157" s="22"/>
      <c r="L157" s="22" t="str">
        <f>IF(K157=4,"30",IF(K157=5,"40",IF(K157=6,"50",IF(K157=7,"60",IF(K157=8,"70",IF(K157=9,"80",IF(K157=10,"90",IF(K157=11,"100",IF(K157=12,"110","0")))))))))</f>
        <v>0</v>
      </c>
      <c r="M157" s="22"/>
      <c r="N157" s="22">
        <f>M157*5</f>
        <v>0</v>
      </c>
      <c r="O157" s="22"/>
      <c r="P157" s="22">
        <f>IF(O157&gt;=2,O157*10-10,O157*5)</f>
        <v>0</v>
      </c>
      <c r="Q157" s="22"/>
      <c r="R157" s="22">
        <f>Q157*10</f>
        <v>0</v>
      </c>
      <c r="S157" s="22"/>
      <c r="T157" s="22" t="str">
        <f>IF(S157&gt;69,"17",IF(S157&gt;66,"15",IF(S157&gt;59,"12",IF(S157&gt;49,"10","0"))))</f>
        <v>0</v>
      </c>
      <c r="U157" s="22">
        <v>42</v>
      </c>
      <c r="V157" s="22" t="str">
        <f>IF(U157&gt;50,"20",IF(U157&gt;1,"10","0"))</f>
        <v>10</v>
      </c>
      <c r="W157" s="22">
        <f>J157++L157+N157+P157+R157+T157+V157</f>
        <v>10</v>
      </c>
    </row>
    <row r="158" spans="1:23" x14ac:dyDescent="0.25">
      <c r="A158" s="26">
        <v>251</v>
      </c>
      <c r="B158" s="32">
        <v>187</v>
      </c>
      <c r="C158" s="20" t="s">
        <v>466</v>
      </c>
      <c r="D158" s="19" t="s">
        <v>319</v>
      </c>
      <c r="E158" s="19" t="s">
        <v>208</v>
      </c>
      <c r="F158" s="21">
        <v>0</v>
      </c>
      <c r="G158" s="21">
        <v>0</v>
      </c>
      <c r="H158" s="21">
        <v>0</v>
      </c>
      <c r="I158" s="21">
        <f>(F158*17)+(G158*10)+(H158*17)</f>
        <v>0</v>
      </c>
      <c r="J158" s="22">
        <f>I158</f>
        <v>0</v>
      </c>
      <c r="K158" s="22"/>
      <c r="L158" s="22" t="str">
        <f>IF(K158=4,"30",IF(K158=5,"40",IF(K158=6,"50",IF(K158=7,"60",IF(K158=8,"70",IF(K158=9,"80",IF(K158=10,"90",IF(K158=11,"100",IF(K158=12,"110","0")))))))))</f>
        <v>0</v>
      </c>
      <c r="M158" s="22"/>
      <c r="N158" s="22">
        <f>M158*5</f>
        <v>0</v>
      </c>
      <c r="O158" s="22"/>
      <c r="P158" s="22">
        <f>IF(O158&gt;=2,O158*10-10,O158*5)</f>
        <v>0</v>
      </c>
      <c r="Q158" s="22"/>
      <c r="R158" s="22">
        <f>Q158*10</f>
        <v>0</v>
      </c>
      <c r="S158" s="22"/>
      <c r="T158" s="22" t="str">
        <f>IF(S158&gt;69,"17",IF(S158&gt;66,"15",IF(S158&gt;59,"12",IF(S158&gt;49,"10","0"))))</f>
        <v>0</v>
      </c>
      <c r="U158" s="22">
        <v>43</v>
      </c>
      <c r="V158" s="22" t="str">
        <f>IF(U158&gt;50,"20",IF(U158&gt;1,"10","0"))</f>
        <v>10</v>
      </c>
      <c r="W158" s="22">
        <f>J158++L158+N158+P158+R158+T158+V158</f>
        <v>10</v>
      </c>
    </row>
    <row r="159" spans="1:23" x14ac:dyDescent="0.25">
      <c r="A159" s="26">
        <v>252</v>
      </c>
      <c r="B159" s="32">
        <v>191</v>
      </c>
      <c r="C159" s="20" t="s">
        <v>306</v>
      </c>
      <c r="D159" s="19" t="s">
        <v>315</v>
      </c>
      <c r="E159" s="19" t="s">
        <v>212</v>
      </c>
      <c r="F159" s="21">
        <v>0</v>
      </c>
      <c r="G159" s="21">
        <v>0</v>
      </c>
      <c r="H159" s="21">
        <v>0</v>
      </c>
      <c r="I159" s="21">
        <f>(F159*17)+(G159*10)+(H159*17)</f>
        <v>0</v>
      </c>
      <c r="J159" s="22">
        <f>I159</f>
        <v>0</v>
      </c>
      <c r="K159" s="22"/>
      <c r="L159" s="22" t="str">
        <f>IF(K159=4,"30",IF(K159=5,"40",IF(K159=6,"50",IF(K159=7,"60",IF(K159=8,"70",IF(K159=9,"80",IF(K159=10,"90",IF(K159=11,"100",IF(K159=12,"110","0")))))))))</f>
        <v>0</v>
      </c>
      <c r="M159" s="22"/>
      <c r="N159" s="22">
        <f>M159*5</f>
        <v>0</v>
      </c>
      <c r="O159" s="22"/>
      <c r="P159" s="22">
        <f>IF(O159&gt;=2,O159*10-10,O159*5)</f>
        <v>0</v>
      </c>
      <c r="Q159" s="22"/>
      <c r="R159" s="22">
        <f>Q159*10</f>
        <v>0</v>
      </c>
      <c r="S159" s="22"/>
      <c r="T159" s="22" t="str">
        <f>IF(S159&gt;69,"17",IF(S159&gt;66,"15",IF(S159&gt;59,"12",IF(S159&gt;49,"10","0"))))</f>
        <v>0</v>
      </c>
      <c r="U159" s="22">
        <v>28</v>
      </c>
      <c r="V159" s="22" t="str">
        <f>IF(U159&gt;50,"20",IF(U159&gt;1,"10","0"))</f>
        <v>10</v>
      </c>
      <c r="W159" s="22">
        <f>J159++L159+N159+P159+R159+T159+V159</f>
        <v>10</v>
      </c>
    </row>
    <row r="160" spans="1:23" x14ac:dyDescent="0.25">
      <c r="A160" s="26">
        <v>253</v>
      </c>
      <c r="B160" s="32">
        <v>205</v>
      </c>
      <c r="C160" s="20" t="s">
        <v>467</v>
      </c>
      <c r="D160" s="19" t="s">
        <v>327</v>
      </c>
      <c r="E160" s="19" t="s">
        <v>226</v>
      </c>
      <c r="F160" s="21">
        <v>0</v>
      </c>
      <c r="G160" s="21">
        <v>0</v>
      </c>
      <c r="H160" s="21">
        <v>0</v>
      </c>
      <c r="I160" s="21">
        <f>(F160*17)+(G160*10)+(H160*17)</f>
        <v>0</v>
      </c>
      <c r="J160" s="22">
        <f>I160</f>
        <v>0</v>
      </c>
      <c r="K160" s="22"/>
      <c r="L160" s="22" t="str">
        <f>IF(K160=4,"30",IF(K160=5,"40",IF(K160=6,"50",IF(K160=7,"60",IF(K160=8,"70",IF(K160=9,"80",IF(K160=10,"90",IF(K160=11,"100",IF(K160=12,"110","0")))))))))</f>
        <v>0</v>
      </c>
      <c r="M160" s="22"/>
      <c r="N160" s="22">
        <f>M160*5</f>
        <v>0</v>
      </c>
      <c r="O160" s="22"/>
      <c r="P160" s="22">
        <f>IF(O160&gt;=2,O160*10-10,O160*5)</f>
        <v>0</v>
      </c>
      <c r="Q160" s="22"/>
      <c r="R160" s="22">
        <f>Q160*10</f>
        <v>0</v>
      </c>
      <c r="S160" s="22"/>
      <c r="T160" s="22" t="str">
        <f>IF(S160&gt;69,"17",IF(S160&gt;66,"15",IF(S160&gt;59,"12",IF(S160&gt;49,"10","0"))))</f>
        <v>0</v>
      </c>
      <c r="U160" s="22">
        <v>43</v>
      </c>
      <c r="V160" s="22" t="str">
        <f>IF(U160&gt;50,"20",IF(U160&gt;1,"10","0"))</f>
        <v>10</v>
      </c>
      <c r="W160" s="22">
        <f>J160++L160+N160+P160+R160+T160+V160</f>
        <v>10</v>
      </c>
    </row>
    <row r="161" spans="1:23" x14ac:dyDescent="0.25">
      <c r="A161" s="26">
        <v>254</v>
      </c>
      <c r="B161" s="32">
        <v>207</v>
      </c>
      <c r="C161" s="20" t="s">
        <v>468</v>
      </c>
      <c r="D161" s="19" t="s">
        <v>303</v>
      </c>
      <c r="E161" s="19" t="s">
        <v>228</v>
      </c>
      <c r="F161" s="21">
        <v>0</v>
      </c>
      <c r="G161" s="21">
        <v>0</v>
      </c>
      <c r="H161" s="21">
        <v>0</v>
      </c>
      <c r="I161" s="21">
        <f>(F161*17)+(G161*10)+(H161*17)</f>
        <v>0</v>
      </c>
      <c r="J161" s="22">
        <f>I161</f>
        <v>0</v>
      </c>
      <c r="K161" s="22"/>
      <c r="L161" s="22" t="str">
        <f>IF(K161=4,"30",IF(K161=5,"40",IF(K161=6,"50",IF(K161=7,"60",IF(K161=8,"70",IF(K161=9,"80",IF(K161=10,"90",IF(K161=11,"100",IF(K161=12,"110","0")))))))))</f>
        <v>0</v>
      </c>
      <c r="M161" s="22"/>
      <c r="N161" s="22">
        <f>M161*5</f>
        <v>0</v>
      </c>
      <c r="O161" s="22"/>
      <c r="P161" s="22">
        <f>IF(O161&gt;=2,O161*10-10,O161*5)</f>
        <v>0</v>
      </c>
      <c r="Q161" s="22"/>
      <c r="R161" s="22">
        <f>Q161*10</f>
        <v>0</v>
      </c>
      <c r="S161" s="22"/>
      <c r="T161" s="22" t="str">
        <f>IF(S161&gt;69,"17",IF(S161&gt;66,"15",IF(S161&gt;59,"12",IF(S161&gt;49,"10","0"))))</f>
        <v>0</v>
      </c>
      <c r="U161" s="22">
        <v>42</v>
      </c>
      <c r="V161" s="22" t="str">
        <f>IF(U161&gt;50,"20",IF(U161&gt;1,"10","0"))</f>
        <v>10</v>
      </c>
      <c r="W161" s="22">
        <f>J161++L161+N161+P161+R161+T161+V161</f>
        <v>10</v>
      </c>
    </row>
    <row r="162" spans="1:23" x14ac:dyDescent="0.25">
      <c r="A162" s="26">
        <v>255</v>
      </c>
      <c r="B162" s="32">
        <v>209</v>
      </c>
      <c r="C162" s="20" t="s">
        <v>352</v>
      </c>
      <c r="D162" s="19" t="s">
        <v>327</v>
      </c>
      <c r="E162" s="19" t="s">
        <v>230</v>
      </c>
      <c r="F162" s="21">
        <v>0</v>
      </c>
      <c r="G162" s="21">
        <v>0</v>
      </c>
      <c r="H162" s="21">
        <v>0</v>
      </c>
      <c r="I162" s="21">
        <f>(F162*17)+(G162*10)+(H162*17)</f>
        <v>0</v>
      </c>
      <c r="J162" s="22">
        <f>I162</f>
        <v>0</v>
      </c>
      <c r="K162" s="22"/>
      <c r="L162" s="22" t="str">
        <f>IF(K162=4,"30",IF(K162=5,"40",IF(K162=6,"50",IF(K162=7,"60",IF(K162=8,"70",IF(K162=9,"80",IF(K162=10,"90",IF(K162=11,"100",IF(K162=12,"110","0")))))))))</f>
        <v>0</v>
      </c>
      <c r="M162" s="22"/>
      <c r="N162" s="22">
        <f>M162*5</f>
        <v>0</v>
      </c>
      <c r="O162" s="22"/>
      <c r="P162" s="22">
        <f>IF(O162&gt;=2,O162*10-10,O162*5)</f>
        <v>0</v>
      </c>
      <c r="Q162" s="22"/>
      <c r="R162" s="22">
        <f>Q162*10</f>
        <v>0</v>
      </c>
      <c r="S162" s="22"/>
      <c r="T162" s="22" t="str">
        <f>IF(S162&gt;69,"17",IF(S162&gt;66,"15",IF(S162&gt;59,"12",IF(S162&gt;49,"10","0"))))</f>
        <v>0</v>
      </c>
      <c r="U162" s="22">
        <v>33</v>
      </c>
      <c r="V162" s="22" t="str">
        <f>IF(U162&gt;50,"20",IF(U162&gt;1,"10","0"))</f>
        <v>10</v>
      </c>
      <c r="W162" s="22">
        <f>J162++L162+N162+P162+R162+T162+V162</f>
        <v>10</v>
      </c>
    </row>
    <row r="163" spans="1:23" x14ac:dyDescent="0.25">
      <c r="A163" s="26">
        <v>256</v>
      </c>
      <c r="B163" s="32">
        <v>210</v>
      </c>
      <c r="C163" s="20" t="s">
        <v>349</v>
      </c>
      <c r="D163" s="19" t="s">
        <v>311</v>
      </c>
      <c r="E163" s="19" t="s">
        <v>231</v>
      </c>
      <c r="F163" s="21">
        <v>0</v>
      </c>
      <c r="G163" s="21">
        <v>0</v>
      </c>
      <c r="H163" s="21">
        <v>0</v>
      </c>
      <c r="I163" s="21">
        <f>(F163*17)+(G163*10)+(H163*17)</f>
        <v>0</v>
      </c>
      <c r="J163" s="22">
        <f>I163</f>
        <v>0</v>
      </c>
      <c r="K163" s="22"/>
      <c r="L163" s="22" t="str">
        <f>IF(K163=4,"30",IF(K163=5,"40",IF(K163=6,"50",IF(K163=7,"60",IF(K163=8,"70",IF(K163=9,"80",IF(K163=10,"90",IF(K163=11,"100",IF(K163=12,"110","0")))))))))</f>
        <v>0</v>
      </c>
      <c r="M163" s="22"/>
      <c r="N163" s="22">
        <f>M163*5</f>
        <v>0</v>
      </c>
      <c r="O163" s="22"/>
      <c r="P163" s="22">
        <f>IF(O163&gt;=2,O163*10-10,O163*5)</f>
        <v>0</v>
      </c>
      <c r="Q163" s="22"/>
      <c r="R163" s="22">
        <f>Q163*10</f>
        <v>0</v>
      </c>
      <c r="S163" s="22"/>
      <c r="T163" s="22" t="str">
        <f>IF(S163&gt;69,"17",IF(S163&gt;66,"15",IF(S163&gt;59,"12",IF(S163&gt;49,"10","0"))))</f>
        <v>0</v>
      </c>
      <c r="U163" s="22">
        <v>50</v>
      </c>
      <c r="V163" s="22" t="str">
        <f>IF(U163&gt;50,"20",IF(U163&gt;1,"10","0"))</f>
        <v>10</v>
      </c>
      <c r="W163" s="22">
        <f>J163++L163+N163+P163+R163+T163+V163</f>
        <v>10</v>
      </c>
    </row>
    <row r="164" spans="1:23" x14ac:dyDescent="0.25">
      <c r="A164" s="26">
        <v>257</v>
      </c>
      <c r="B164" s="32">
        <v>211</v>
      </c>
      <c r="C164" s="20" t="s">
        <v>439</v>
      </c>
      <c r="D164" s="19" t="s">
        <v>321</v>
      </c>
      <c r="E164" s="19" t="s">
        <v>232</v>
      </c>
      <c r="F164" s="21">
        <v>0</v>
      </c>
      <c r="G164" s="21">
        <v>0</v>
      </c>
      <c r="H164" s="21">
        <v>0</v>
      </c>
      <c r="I164" s="21">
        <f>(F164*17)+(G164*10)+(H164*17)</f>
        <v>0</v>
      </c>
      <c r="J164" s="22">
        <f>I164</f>
        <v>0</v>
      </c>
      <c r="K164" s="22"/>
      <c r="L164" s="22" t="str">
        <f>IF(K164=4,"30",IF(K164=5,"40",IF(K164=6,"50",IF(K164=7,"60",IF(K164=8,"70",IF(K164=9,"80",IF(K164=10,"90",IF(K164=11,"100",IF(K164=12,"110","0")))))))))</f>
        <v>0</v>
      </c>
      <c r="M164" s="22"/>
      <c r="N164" s="22">
        <f>M164*5</f>
        <v>0</v>
      </c>
      <c r="O164" s="22"/>
      <c r="P164" s="22">
        <f>IF(O164&gt;=2,O164*10-10,O164*5)</f>
        <v>0</v>
      </c>
      <c r="Q164" s="22"/>
      <c r="R164" s="22">
        <f>Q164*10</f>
        <v>0</v>
      </c>
      <c r="S164" s="22"/>
      <c r="T164" s="22" t="str">
        <f>IF(S164&gt;69,"17",IF(S164&gt;66,"15",IF(S164&gt;59,"12",IF(S164&gt;49,"10","0"))))</f>
        <v>0</v>
      </c>
      <c r="U164" s="22">
        <v>35</v>
      </c>
      <c r="V164" s="22" t="str">
        <f>IF(U164&gt;50,"20",IF(U164&gt;1,"10","0"))</f>
        <v>10</v>
      </c>
      <c r="W164" s="22">
        <f>J164++L164+N164+P164+R164+T164+V164</f>
        <v>10</v>
      </c>
    </row>
    <row r="165" spans="1:23" x14ac:dyDescent="0.25">
      <c r="A165" s="26">
        <v>258</v>
      </c>
      <c r="B165" s="32">
        <v>217</v>
      </c>
      <c r="C165" s="20" t="s">
        <v>348</v>
      </c>
      <c r="D165" s="19" t="s">
        <v>319</v>
      </c>
      <c r="E165" s="19" t="s">
        <v>238</v>
      </c>
      <c r="F165" s="21">
        <v>0</v>
      </c>
      <c r="G165" s="21">
        <v>0</v>
      </c>
      <c r="H165" s="21">
        <v>0</v>
      </c>
      <c r="I165" s="21">
        <f>(F165*17)+(G165*10)+(H165*17)</f>
        <v>0</v>
      </c>
      <c r="J165" s="22">
        <f>I165</f>
        <v>0</v>
      </c>
      <c r="K165" s="22"/>
      <c r="L165" s="22" t="str">
        <f>IF(K165=4,"30",IF(K165=5,"40",IF(K165=6,"50",IF(K165=7,"60",IF(K165=8,"70",IF(K165=9,"80",IF(K165=10,"90",IF(K165=11,"100",IF(K165=12,"110","0")))))))))</f>
        <v>0</v>
      </c>
      <c r="M165" s="22"/>
      <c r="N165" s="22">
        <f>M165*5</f>
        <v>0</v>
      </c>
      <c r="O165" s="22"/>
      <c r="P165" s="22">
        <f>IF(O165&gt;=2,O165*10-10,O165*5)</f>
        <v>0</v>
      </c>
      <c r="Q165" s="22"/>
      <c r="R165" s="22">
        <f>Q165*10</f>
        <v>0</v>
      </c>
      <c r="S165" s="22"/>
      <c r="T165" s="22" t="str">
        <f>IF(S165&gt;69,"17",IF(S165&gt;66,"15",IF(S165&gt;59,"12",IF(S165&gt;49,"10","0"))))</f>
        <v>0</v>
      </c>
      <c r="U165" s="22">
        <v>47</v>
      </c>
      <c r="V165" s="22" t="str">
        <f>IF(U165&gt;50,"20",IF(U165&gt;1,"10","0"))</f>
        <v>10</v>
      </c>
      <c r="W165" s="22">
        <f>J165++L165+N165+P165+R165+T165+V165</f>
        <v>10</v>
      </c>
    </row>
    <row r="166" spans="1:23" x14ac:dyDescent="0.25">
      <c r="A166" s="26">
        <v>259</v>
      </c>
      <c r="B166" s="32">
        <v>229</v>
      </c>
      <c r="C166" s="20" t="s">
        <v>469</v>
      </c>
      <c r="D166" s="19" t="s">
        <v>299</v>
      </c>
      <c r="E166" s="19" t="s">
        <v>250</v>
      </c>
      <c r="F166" s="21">
        <v>0</v>
      </c>
      <c r="G166" s="21">
        <v>0</v>
      </c>
      <c r="H166" s="21">
        <v>0</v>
      </c>
      <c r="I166" s="21">
        <f>(F166*17)+(G166*10)+(H166*17)</f>
        <v>0</v>
      </c>
      <c r="J166" s="22">
        <f>I166</f>
        <v>0</v>
      </c>
      <c r="K166" s="22"/>
      <c r="L166" s="22" t="str">
        <f>IF(K166=4,"30",IF(K166=5,"40",IF(K166=6,"50",IF(K166=7,"60",IF(K166=8,"70",IF(K166=9,"80",IF(K166=10,"90",IF(K166=11,"100",IF(K166=12,"110","0")))))))))</f>
        <v>0</v>
      </c>
      <c r="M166" s="22"/>
      <c r="N166" s="22">
        <f>M166*5</f>
        <v>0</v>
      </c>
      <c r="O166" s="22"/>
      <c r="P166" s="22">
        <f>IF(O166&gt;=2,O166*10-10,O166*5)</f>
        <v>0</v>
      </c>
      <c r="Q166" s="22"/>
      <c r="R166" s="22">
        <f>Q166*10</f>
        <v>0</v>
      </c>
      <c r="S166" s="22"/>
      <c r="T166" s="22" t="str">
        <f>IF(S166&gt;69,"17",IF(S166&gt;66,"15",IF(S166&gt;59,"12",IF(S166&gt;49,"10","0"))))</f>
        <v>0</v>
      </c>
      <c r="U166" s="22">
        <v>44</v>
      </c>
      <c r="V166" s="22" t="str">
        <f>IF(U166&gt;50,"20",IF(U166&gt;1,"10","0"))</f>
        <v>10</v>
      </c>
      <c r="W166" s="22">
        <f>J166++L166+N166+P166+R166+T166+V166</f>
        <v>10</v>
      </c>
    </row>
    <row r="167" spans="1:23" x14ac:dyDescent="0.25">
      <c r="A167" s="26">
        <v>260</v>
      </c>
      <c r="B167" s="32">
        <v>242</v>
      </c>
      <c r="C167" s="20" t="s">
        <v>328</v>
      </c>
      <c r="D167" s="19" t="s">
        <v>315</v>
      </c>
      <c r="E167" s="19" t="s">
        <v>263</v>
      </c>
      <c r="F167" s="21">
        <v>0</v>
      </c>
      <c r="G167" s="21">
        <v>0</v>
      </c>
      <c r="H167" s="21">
        <v>0</v>
      </c>
      <c r="I167" s="21">
        <f>(F167*17)+(G167*10)+(H167*17)</f>
        <v>0</v>
      </c>
      <c r="J167" s="22">
        <f>I167</f>
        <v>0</v>
      </c>
      <c r="K167" s="22"/>
      <c r="L167" s="22" t="str">
        <f>IF(K167=4,"30",IF(K167=5,"40",IF(K167=6,"50",IF(K167=7,"60",IF(K167=8,"70",IF(K167=9,"80",IF(K167=10,"90",IF(K167=11,"100",IF(K167=12,"110","0")))))))))</f>
        <v>0</v>
      </c>
      <c r="M167" s="22"/>
      <c r="N167" s="22">
        <f>M167*5</f>
        <v>0</v>
      </c>
      <c r="O167" s="22"/>
      <c r="P167" s="22">
        <f>IF(O167&gt;=2,O167*10-10,O167*5)</f>
        <v>0</v>
      </c>
      <c r="Q167" s="22"/>
      <c r="R167" s="22">
        <f>Q167*10</f>
        <v>0</v>
      </c>
      <c r="S167" s="22"/>
      <c r="T167" s="22" t="str">
        <f>IF(S167&gt;69,"17",IF(S167&gt;66,"15",IF(S167&gt;59,"12",IF(S167&gt;49,"10","0"))))</f>
        <v>0</v>
      </c>
      <c r="U167" s="22">
        <v>44</v>
      </c>
      <c r="V167" s="22" t="str">
        <f>IF(U167&gt;50,"20",IF(U167&gt;1,"10","0"))</f>
        <v>10</v>
      </c>
      <c r="W167" s="22">
        <f>J167++L167+N167+P167+R167+T167+V167</f>
        <v>10</v>
      </c>
    </row>
    <row r="168" spans="1:23" x14ac:dyDescent="0.25">
      <c r="A168" s="26">
        <v>261</v>
      </c>
      <c r="B168" s="33">
        <v>245</v>
      </c>
      <c r="C168" s="20" t="s">
        <v>326</v>
      </c>
      <c r="D168" s="19" t="s">
        <v>303</v>
      </c>
      <c r="E168" s="19" t="s">
        <v>266</v>
      </c>
      <c r="F168" s="17">
        <v>0</v>
      </c>
      <c r="G168" s="17">
        <v>0</v>
      </c>
      <c r="H168" s="17">
        <v>0</v>
      </c>
      <c r="I168" s="17">
        <f>(F168*17)+(G168*10)+(H168*17)</f>
        <v>0</v>
      </c>
      <c r="J168" s="18">
        <f>I168</f>
        <v>0</v>
      </c>
      <c r="K168" s="18"/>
      <c r="L168" s="18" t="str">
        <f>IF(K168=4,"30",IF(K168=5,"40",IF(K168=6,"50",IF(K168=7,"60",IF(K168=8,"70",IF(K168=9,"80",IF(K168=10,"90",IF(K168=11,"100",IF(K168=12,"110","0")))))))))</f>
        <v>0</v>
      </c>
      <c r="M168" s="18"/>
      <c r="N168" s="18">
        <f>M168*5</f>
        <v>0</v>
      </c>
      <c r="O168" s="18"/>
      <c r="P168" s="18">
        <f>IF(O168&gt;=2,O168*10-10,O168*5)</f>
        <v>0</v>
      </c>
      <c r="Q168" s="18"/>
      <c r="R168" s="18">
        <f>Q168*10</f>
        <v>0</v>
      </c>
      <c r="S168" s="18"/>
      <c r="T168" s="18" t="str">
        <f>IF(S168&gt;69,"17",IF(S168&gt;66,"15",IF(S168&gt;59,"12",IF(S168&gt;49,"10","0"))))</f>
        <v>0</v>
      </c>
      <c r="U168" s="18">
        <v>40</v>
      </c>
      <c r="V168" s="18" t="str">
        <f>IF(U168&gt;50,"20",IF(U168&gt;1,"10","0"))</f>
        <v>10</v>
      </c>
      <c r="W168" s="18">
        <f>J168++L168+N168+P168+R168+T168+V168</f>
        <v>10</v>
      </c>
    </row>
    <row r="169" spans="1:23" x14ac:dyDescent="0.25">
      <c r="A169" s="26">
        <v>262</v>
      </c>
      <c r="B169" s="33">
        <v>250</v>
      </c>
      <c r="C169" s="20" t="s">
        <v>426</v>
      </c>
      <c r="D169" s="19" t="s">
        <v>319</v>
      </c>
      <c r="E169" s="19" t="s">
        <v>271</v>
      </c>
      <c r="F169" s="17">
        <v>0</v>
      </c>
      <c r="G169" s="17">
        <v>0</v>
      </c>
      <c r="H169" s="17">
        <v>0</v>
      </c>
      <c r="I169" s="17">
        <f>(F169*17)+(G169*10)+(H169*17)</f>
        <v>0</v>
      </c>
      <c r="J169" s="18">
        <f>I169</f>
        <v>0</v>
      </c>
      <c r="K169" s="18"/>
      <c r="L169" s="18" t="str">
        <f>IF(K169=4,"30",IF(K169=5,"40",IF(K169=6,"50",IF(K169=7,"60",IF(K169=8,"70",IF(K169=9,"80",IF(K169=10,"90",IF(K169=11,"100",IF(K169=12,"110","0")))))))))</f>
        <v>0</v>
      </c>
      <c r="M169" s="18"/>
      <c r="N169" s="18">
        <f>M169*5</f>
        <v>0</v>
      </c>
      <c r="O169" s="18"/>
      <c r="P169" s="18">
        <f>IF(O169&gt;=2,O169*10-10,O169*5)</f>
        <v>0</v>
      </c>
      <c r="Q169" s="18"/>
      <c r="R169" s="18">
        <f>Q169*10</f>
        <v>0</v>
      </c>
      <c r="S169" s="18"/>
      <c r="T169" s="18" t="str">
        <f>IF(S169&gt;69,"17",IF(S169&gt;66,"15",IF(S169&gt;59,"12",IF(S169&gt;49,"10","0"))))</f>
        <v>0</v>
      </c>
      <c r="U169" s="18">
        <v>43</v>
      </c>
      <c r="V169" s="18" t="str">
        <f>IF(U169&gt;50,"20",IF(U169&gt;1,"10","0"))</f>
        <v>10</v>
      </c>
      <c r="W169" s="18">
        <f>J169++L169+N169+P169+R169+T169+V169</f>
        <v>10</v>
      </c>
    </row>
    <row r="170" spans="1:23" x14ac:dyDescent="0.25">
      <c r="A170" s="26">
        <v>263</v>
      </c>
      <c r="B170" s="31">
        <v>252</v>
      </c>
      <c r="C170" s="4" t="s">
        <v>434</v>
      </c>
      <c r="D170" s="8" t="s">
        <v>305</v>
      </c>
      <c r="E170" s="8" t="s">
        <v>273</v>
      </c>
      <c r="F170" s="1">
        <v>0</v>
      </c>
      <c r="G170" s="1">
        <v>0</v>
      </c>
      <c r="H170" s="1">
        <v>0</v>
      </c>
      <c r="I170" s="1">
        <f>(F170*17)+(G170*10)+(H170*17)</f>
        <v>0</v>
      </c>
      <c r="J170" s="2">
        <f>I170</f>
        <v>0</v>
      </c>
      <c r="K170" s="2"/>
      <c r="L170" s="2" t="str">
        <f>IF(K170=4,"30",IF(K170=5,"40",IF(K170=6,"50",IF(K170=7,"60",IF(K170=8,"70",IF(K170=9,"80",IF(K170=10,"90",IF(K170=11,"100",IF(K170=12,"110","0")))))))))</f>
        <v>0</v>
      </c>
      <c r="M170" s="2"/>
      <c r="N170" s="2">
        <f>M170*5</f>
        <v>0</v>
      </c>
      <c r="O170" s="2"/>
      <c r="P170" s="2">
        <f>IF(O170&gt;=2,O170*10-10,O170*5)</f>
        <v>0</v>
      </c>
      <c r="Q170" s="2"/>
      <c r="R170" s="2">
        <f>Q170*10</f>
        <v>0</v>
      </c>
      <c r="S170" s="2"/>
      <c r="T170" s="2" t="str">
        <f>IF(S170&gt;69,"17",IF(S170&gt;66,"15",IF(S170&gt;59,"12",IF(S170&gt;49,"10","0"))))</f>
        <v>0</v>
      </c>
      <c r="U170" s="2">
        <v>38</v>
      </c>
      <c r="V170" s="2" t="str">
        <f>IF(U170&gt;50,"20",IF(U170&gt;1,"10","0"))</f>
        <v>10</v>
      </c>
      <c r="W170" s="2">
        <f>J170++L170+N170+P170+R170+T170+V170</f>
        <v>10</v>
      </c>
    </row>
  </sheetData>
  <sortState xmlns:xlrd2="http://schemas.microsoft.com/office/spreadsheetml/2017/richdata2" ref="B3:W170">
    <sortCondition descending="1" ref="W3:W170"/>
  </sortState>
  <mergeCells count="1">
    <mergeCell ref="C1:W1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FC158-D275-40B4-AC5B-2FBFC3D8D9BB}">
  <dimension ref="A2:D15"/>
  <sheetViews>
    <sheetView workbookViewId="0">
      <selection activeCell="D9" sqref="D9"/>
    </sheetView>
  </sheetViews>
  <sheetFormatPr defaultRowHeight="15.75" x14ac:dyDescent="0.25"/>
  <cols>
    <col min="1" max="1" width="25.125" customWidth="1"/>
    <col min="2" max="2" width="19.625" customWidth="1"/>
    <col min="3" max="3" width="18.75" customWidth="1"/>
    <col min="4" max="4" width="37.125" customWidth="1"/>
  </cols>
  <sheetData>
    <row r="2" spans="1:4" ht="26.25" customHeight="1" x14ac:dyDescent="0.4">
      <c r="A2" s="36"/>
      <c r="B2" s="45" t="s">
        <v>24</v>
      </c>
      <c r="C2" s="45"/>
      <c r="D2" s="37"/>
    </row>
    <row r="3" spans="1:4" ht="28.5" customHeight="1" x14ac:dyDescent="0.3">
      <c r="A3" s="38"/>
      <c r="B3" s="39" t="s">
        <v>470</v>
      </c>
      <c r="C3" s="40"/>
      <c r="D3" s="41"/>
    </row>
    <row r="4" spans="1:4" x14ac:dyDescent="0.25">
      <c r="A4" s="27" t="s">
        <v>0</v>
      </c>
      <c r="B4" s="27" t="s">
        <v>11</v>
      </c>
      <c r="C4" s="27" t="s">
        <v>19</v>
      </c>
      <c r="D4" s="27" t="s">
        <v>25</v>
      </c>
    </row>
    <row r="5" spans="1:4" x14ac:dyDescent="0.25">
      <c r="A5" s="6" t="s">
        <v>381</v>
      </c>
      <c r="B5" s="5" t="s">
        <v>314</v>
      </c>
      <c r="C5" s="5" t="s">
        <v>26</v>
      </c>
      <c r="D5" s="6" t="s">
        <v>473</v>
      </c>
    </row>
    <row r="6" spans="1:4" ht="63" customHeight="1" x14ac:dyDescent="0.25">
      <c r="A6" s="5" t="s">
        <v>450</v>
      </c>
      <c r="B6" s="5" t="s">
        <v>305</v>
      </c>
      <c r="C6" s="5" t="s">
        <v>280</v>
      </c>
      <c r="D6" s="35" t="s">
        <v>475</v>
      </c>
    </row>
    <row r="7" spans="1:4" ht="16.5" customHeight="1" x14ac:dyDescent="0.25">
      <c r="A7" s="5" t="s">
        <v>370</v>
      </c>
      <c r="B7" s="5" t="s">
        <v>314</v>
      </c>
      <c r="C7" s="5" t="s">
        <v>122</v>
      </c>
      <c r="D7" s="5" t="s">
        <v>471</v>
      </c>
    </row>
    <row r="8" spans="1:4" ht="31.5" x14ac:dyDescent="0.25">
      <c r="A8" s="5" t="s">
        <v>293</v>
      </c>
      <c r="B8" s="5" t="s">
        <v>315</v>
      </c>
      <c r="C8" s="5" t="s">
        <v>154</v>
      </c>
      <c r="D8" s="6" t="s">
        <v>474</v>
      </c>
    </row>
    <row r="9" spans="1:4" ht="31.5" x14ac:dyDescent="0.25">
      <c r="A9" s="5" t="s">
        <v>472</v>
      </c>
      <c r="B9" s="5" t="s">
        <v>292</v>
      </c>
      <c r="C9" s="5" t="s">
        <v>110</v>
      </c>
      <c r="D9" s="6" t="s">
        <v>474</v>
      </c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</sheetData>
  <mergeCells count="1">
    <mergeCell ref="B2:C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ΟΡΙΣΤΙΚΑ  ΑΠΟΤΕΛΕΣΜΑΤΑ</vt:lpstr>
      <vt:lpstr>ΠΙΝΑΚΑΣ ΕΠΙΤΥΧΟΝΤΩΝ </vt:lpstr>
      <vt:lpstr>ΠΙΝΑΚΑΣ ΕΠΙΛΑΧΟΝΤΩΝ </vt:lpstr>
      <vt:lpstr>ΑΚΥΡΑ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ΔΗΜΟΣ ΦΥΛΗΣ 146</cp:lastModifiedBy>
  <cp:lastPrinted>2025-07-23T11:05:56Z</cp:lastPrinted>
  <dcterms:created xsi:type="dcterms:W3CDTF">2020-08-24T15:03:15Z</dcterms:created>
  <dcterms:modified xsi:type="dcterms:W3CDTF">2025-07-29T06:36:55Z</dcterms:modified>
</cp:coreProperties>
</file>