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ΔΗΜΟΣ ΦΥΛΗΣ 146\Desktop\ΣΧΟΛΙΚΕΣ ΚΑΘΑΡΙΣΤΡΙΕΣ 2025-2026\ΣΧΟΛΙΚΕΣ ΚΑΘΑΡΙΣΤΡΙΕΣ 2025-2026 ΠΡΟΣ ΑΝΑΡΤΗΣΗ\"/>
    </mc:Choice>
  </mc:AlternateContent>
  <xr:revisionPtr revIDLastSave="0" documentId="13_ncr:1_{BED001C7-9636-47D8-AE1A-F13B3AF42F8A}" xr6:coauthVersionLast="47" xr6:coauthVersionMax="47" xr10:uidLastSave="{00000000-0000-0000-0000-000000000000}"/>
  <bookViews>
    <workbookView xWindow="-120" yWindow="-120" windowWidth="29040" windowHeight="15720" tabRatio="678" activeTab="3" xr2:uid="{00000000-000D-0000-FFFF-FFFF00000000}"/>
  </bookViews>
  <sheets>
    <sheet name="ΟΡΙΣΤΙΚΑ  ΑΠΟΤΕΛΕΣΜΑΤΑ" sheetId="3" r:id="rId1"/>
    <sheet name="ΠΙΝΑΚΑΣ ΕΠΙΤΥΧΟΝΤΩΝ " sheetId="7" r:id="rId2"/>
    <sheet name="ΠΙΝΑΚΑΣ ΕΠΙΛΑΧΟΝΤΩΝ " sheetId="8" r:id="rId3"/>
    <sheet name="ΑΚΥΡΑ " sheetId="6" r:id="rId4"/>
  </sheets>
  <calcPr calcId="191029"/>
</workbook>
</file>

<file path=xl/calcChain.xml><?xml version="1.0" encoding="utf-8"?>
<calcChain xmlns="http://schemas.openxmlformats.org/spreadsheetml/2006/main">
  <c r="V170" i="8" l="1"/>
  <c r="T170" i="8"/>
  <c r="R170" i="8"/>
  <c r="P170" i="8"/>
  <c r="N170" i="8"/>
  <c r="L170" i="8"/>
  <c r="I170" i="8"/>
  <c r="J170" i="8" s="1"/>
  <c r="W170" i="8" s="1"/>
  <c r="V169" i="8"/>
  <c r="T169" i="8"/>
  <c r="R169" i="8"/>
  <c r="P169" i="8"/>
  <c r="N169" i="8"/>
  <c r="L169" i="8"/>
  <c r="I169" i="8"/>
  <c r="J169" i="8" s="1"/>
  <c r="W169" i="8" s="1"/>
  <c r="V168" i="8"/>
  <c r="T168" i="8"/>
  <c r="R168" i="8"/>
  <c r="P168" i="8"/>
  <c r="N168" i="8"/>
  <c r="L168" i="8"/>
  <c r="J168" i="8"/>
  <c r="W168" i="8" s="1"/>
  <c r="I168" i="8"/>
  <c r="V167" i="8"/>
  <c r="T167" i="8"/>
  <c r="R167" i="8"/>
  <c r="P167" i="8"/>
  <c r="N167" i="8"/>
  <c r="L167" i="8"/>
  <c r="J167" i="8"/>
  <c r="W167" i="8" s="1"/>
  <c r="I167" i="8"/>
  <c r="V166" i="8"/>
  <c r="T166" i="8"/>
  <c r="R166" i="8"/>
  <c r="P166" i="8"/>
  <c r="N166" i="8"/>
  <c r="L166" i="8"/>
  <c r="I166" i="8"/>
  <c r="J166" i="8" s="1"/>
  <c r="W166" i="8" s="1"/>
  <c r="V165" i="8"/>
  <c r="T165" i="8"/>
  <c r="R165" i="8"/>
  <c r="P165" i="8"/>
  <c r="N165" i="8"/>
  <c r="L165" i="8"/>
  <c r="I165" i="8"/>
  <c r="J165" i="8" s="1"/>
  <c r="W165" i="8" s="1"/>
  <c r="V164" i="8"/>
  <c r="T164" i="8"/>
  <c r="R164" i="8"/>
  <c r="P164" i="8"/>
  <c r="N164" i="8"/>
  <c r="L164" i="8"/>
  <c r="J164" i="8"/>
  <c r="W164" i="8" s="1"/>
  <c r="I164" i="8"/>
  <c r="V163" i="8"/>
  <c r="T163" i="8"/>
  <c r="R163" i="8"/>
  <c r="P163" i="8"/>
  <c r="N163" i="8"/>
  <c r="L163" i="8"/>
  <c r="J163" i="8"/>
  <c r="W163" i="8" s="1"/>
  <c r="I163" i="8"/>
  <c r="V162" i="8"/>
  <c r="T162" i="8"/>
  <c r="R162" i="8"/>
  <c r="P162" i="8"/>
  <c r="N162" i="8"/>
  <c r="L162" i="8"/>
  <c r="I162" i="8"/>
  <c r="J162" i="8" s="1"/>
  <c r="W162" i="8" s="1"/>
  <c r="V161" i="8"/>
  <c r="T161" i="8"/>
  <c r="R161" i="8"/>
  <c r="P161" i="8"/>
  <c r="N161" i="8"/>
  <c r="L161" i="8"/>
  <c r="I161" i="8"/>
  <c r="J161" i="8" s="1"/>
  <c r="W161" i="8" s="1"/>
  <c r="V160" i="8"/>
  <c r="T160" i="8"/>
  <c r="R160" i="8"/>
  <c r="P160" i="8"/>
  <c r="N160" i="8"/>
  <c r="L160" i="8"/>
  <c r="J160" i="8"/>
  <c r="W160" i="8" s="1"/>
  <c r="I160" i="8"/>
  <c r="V159" i="8"/>
  <c r="T159" i="8"/>
  <c r="R159" i="8"/>
  <c r="P159" i="8"/>
  <c r="N159" i="8"/>
  <c r="L159" i="8"/>
  <c r="J159" i="8"/>
  <c r="W159" i="8" s="1"/>
  <c r="I159" i="8"/>
  <c r="V158" i="8"/>
  <c r="T158" i="8"/>
  <c r="R158" i="8"/>
  <c r="P158" i="8"/>
  <c r="N158" i="8"/>
  <c r="L158" i="8"/>
  <c r="I158" i="8"/>
  <c r="J158" i="8" s="1"/>
  <c r="W158" i="8" s="1"/>
  <c r="V157" i="8"/>
  <c r="T157" i="8"/>
  <c r="R157" i="8"/>
  <c r="P157" i="8"/>
  <c r="N157" i="8"/>
  <c r="L157" i="8"/>
  <c r="I157" i="8"/>
  <c r="J157" i="8" s="1"/>
  <c r="W157" i="8" s="1"/>
  <c r="V156" i="8"/>
  <c r="T156" i="8"/>
  <c r="R156" i="8"/>
  <c r="P156" i="8"/>
  <c r="N156" i="8"/>
  <c r="L156" i="8"/>
  <c r="J156" i="8"/>
  <c r="W156" i="8" s="1"/>
  <c r="I156" i="8"/>
  <c r="V155" i="8"/>
  <c r="T155" i="8"/>
  <c r="R155" i="8"/>
  <c r="P155" i="8"/>
  <c r="N155" i="8"/>
  <c r="L155" i="8"/>
  <c r="J155" i="8"/>
  <c r="W155" i="8" s="1"/>
  <c r="I155" i="8"/>
  <c r="V154" i="8"/>
  <c r="T154" i="8"/>
  <c r="R154" i="8"/>
  <c r="P154" i="8"/>
  <c r="N154" i="8"/>
  <c r="L154" i="8"/>
  <c r="I154" i="8"/>
  <c r="J154" i="8" s="1"/>
  <c r="W154" i="8" s="1"/>
  <c r="V153" i="8"/>
  <c r="T153" i="8"/>
  <c r="R153" i="8"/>
  <c r="P153" i="8"/>
  <c r="N153" i="8"/>
  <c r="L153" i="8"/>
  <c r="I153" i="8"/>
  <c r="J153" i="8" s="1"/>
  <c r="W153" i="8" s="1"/>
  <c r="V152" i="8"/>
  <c r="T152" i="8"/>
  <c r="R152" i="8"/>
  <c r="P152" i="8"/>
  <c r="N152" i="8"/>
  <c r="L152" i="8"/>
  <c r="J152" i="8"/>
  <c r="W152" i="8" s="1"/>
  <c r="I152" i="8"/>
  <c r="V151" i="8"/>
  <c r="T151" i="8"/>
  <c r="R151" i="8"/>
  <c r="P151" i="8"/>
  <c r="N151" i="8"/>
  <c r="L151" i="8"/>
  <c r="J151" i="8"/>
  <c r="W151" i="8" s="1"/>
  <c r="I151" i="8"/>
  <c r="W150" i="8"/>
  <c r="V150" i="8"/>
  <c r="T150" i="8"/>
  <c r="R150" i="8"/>
  <c r="P150" i="8"/>
  <c r="N150" i="8"/>
  <c r="L150" i="8"/>
  <c r="J150" i="8"/>
  <c r="I150" i="8"/>
  <c r="V149" i="8"/>
  <c r="T149" i="8"/>
  <c r="R149" i="8"/>
  <c r="P149" i="8"/>
  <c r="N149" i="8"/>
  <c r="L149" i="8"/>
  <c r="I149" i="8"/>
  <c r="J149" i="8" s="1"/>
  <c r="W149" i="8" s="1"/>
  <c r="V148" i="8"/>
  <c r="T148" i="8"/>
  <c r="R148" i="8"/>
  <c r="P148" i="8"/>
  <c r="N148" i="8"/>
  <c r="L148" i="8"/>
  <c r="J148" i="8"/>
  <c r="W148" i="8" s="1"/>
  <c r="I148" i="8"/>
  <c r="V147" i="8"/>
  <c r="T147" i="8"/>
  <c r="R147" i="8"/>
  <c r="P147" i="8"/>
  <c r="N147" i="8"/>
  <c r="L147" i="8"/>
  <c r="J147" i="8"/>
  <c r="W147" i="8" s="1"/>
  <c r="I147" i="8"/>
  <c r="W146" i="8"/>
  <c r="V146" i="8"/>
  <c r="T146" i="8"/>
  <c r="R146" i="8"/>
  <c r="P146" i="8"/>
  <c r="N146" i="8"/>
  <c r="L146" i="8"/>
  <c r="J146" i="8"/>
  <c r="I146" i="8"/>
  <c r="V145" i="8"/>
  <c r="T145" i="8"/>
  <c r="R145" i="8"/>
  <c r="P145" i="8"/>
  <c r="N145" i="8"/>
  <c r="L145" i="8"/>
  <c r="I145" i="8"/>
  <c r="J145" i="8" s="1"/>
  <c r="W145" i="8" s="1"/>
  <c r="V144" i="8"/>
  <c r="T144" i="8"/>
  <c r="R144" i="8"/>
  <c r="P144" i="8"/>
  <c r="N144" i="8"/>
  <c r="L144" i="8"/>
  <c r="J144" i="8"/>
  <c r="W144" i="8" s="1"/>
  <c r="I144" i="8"/>
  <c r="V143" i="8"/>
  <c r="T143" i="8"/>
  <c r="R143" i="8"/>
  <c r="P143" i="8"/>
  <c r="N143" i="8"/>
  <c r="L143" i="8"/>
  <c r="J143" i="8"/>
  <c r="W143" i="8" s="1"/>
  <c r="I143" i="8"/>
  <c r="W142" i="8"/>
  <c r="V142" i="8"/>
  <c r="T142" i="8"/>
  <c r="R142" i="8"/>
  <c r="P142" i="8"/>
  <c r="N142" i="8"/>
  <c r="L142" i="8"/>
  <c r="J142" i="8"/>
  <c r="I142" i="8"/>
  <c r="V141" i="8"/>
  <c r="T141" i="8"/>
  <c r="R141" i="8"/>
  <c r="P141" i="8"/>
  <c r="N141" i="8"/>
  <c r="L141" i="8"/>
  <c r="I141" i="8"/>
  <c r="J141" i="8" s="1"/>
  <c r="W141" i="8" s="1"/>
  <c r="V140" i="8"/>
  <c r="T140" i="8"/>
  <c r="R140" i="8"/>
  <c r="P140" i="8"/>
  <c r="N140" i="8"/>
  <c r="L140" i="8"/>
  <c r="J140" i="8"/>
  <c r="W140" i="8" s="1"/>
  <c r="I140" i="8"/>
  <c r="V139" i="8"/>
  <c r="T139" i="8"/>
  <c r="R139" i="8"/>
  <c r="P139" i="8"/>
  <c r="N139" i="8"/>
  <c r="L139" i="8"/>
  <c r="J139" i="8"/>
  <c r="W139" i="8" s="1"/>
  <c r="I139" i="8"/>
  <c r="V138" i="8"/>
  <c r="T138" i="8"/>
  <c r="R138" i="8"/>
  <c r="P138" i="8"/>
  <c r="N138" i="8"/>
  <c r="L138" i="8"/>
  <c r="I138" i="8"/>
  <c r="J138" i="8" s="1"/>
  <c r="W138" i="8" s="1"/>
  <c r="V137" i="8"/>
  <c r="T137" i="8"/>
  <c r="R137" i="8"/>
  <c r="P137" i="8"/>
  <c r="N137" i="8"/>
  <c r="L137" i="8"/>
  <c r="I137" i="8"/>
  <c r="J137" i="8" s="1"/>
  <c r="W137" i="8" s="1"/>
  <c r="V136" i="8"/>
  <c r="T136" i="8"/>
  <c r="R136" i="8"/>
  <c r="P136" i="8"/>
  <c r="N136" i="8"/>
  <c r="L136" i="8"/>
  <c r="J136" i="8"/>
  <c r="W136" i="8" s="1"/>
  <c r="I136" i="8"/>
  <c r="V135" i="8"/>
  <c r="T135" i="8"/>
  <c r="R135" i="8"/>
  <c r="P135" i="8"/>
  <c r="N135" i="8"/>
  <c r="L135" i="8"/>
  <c r="J135" i="8"/>
  <c r="W135" i="8" s="1"/>
  <c r="I135" i="8"/>
  <c r="V134" i="8"/>
  <c r="T134" i="8"/>
  <c r="R134" i="8"/>
  <c r="P134" i="8"/>
  <c r="N134" i="8"/>
  <c r="L134" i="8"/>
  <c r="I134" i="8"/>
  <c r="J134" i="8" s="1"/>
  <c r="W134" i="8" s="1"/>
  <c r="V133" i="8"/>
  <c r="T133" i="8"/>
  <c r="R133" i="8"/>
  <c r="P133" i="8"/>
  <c r="N133" i="8"/>
  <c r="L133" i="8"/>
  <c r="I133" i="8"/>
  <c r="J133" i="8" s="1"/>
  <c r="W133" i="8" s="1"/>
  <c r="V132" i="8"/>
  <c r="T132" i="8"/>
  <c r="R132" i="8"/>
  <c r="P132" i="8"/>
  <c r="N132" i="8"/>
  <c r="L132" i="8"/>
  <c r="J132" i="8"/>
  <c r="W132" i="8" s="1"/>
  <c r="I132" i="8"/>
  <c r="V131" i="8"/>
  <c r="T131" i="8"/>
  <c r="R131" i="8"/>
  <c r="P131" i="8"/>
  <c r="N131" i="8"/>
  <c r="L131" i="8"/>
  <c r="J131" i="8"/>
  <c r="W131" i="8" s="1"/>
  <c r="I131" i="8"/>
  <c r="W130" i="8"/>
  <c r="V130" i="8"/>
  <c r="T130" i="8"/>
  <c r="R130" i="8"/>
  <c r="P130" i="8"/>
  <c r="N130" i="8"/>
  <c r="L130" i="8"/>
  <c r="J130" i="8"/>
  <c r="I130" i="8"/>
  <c r="V129" i="8"/>
  <c r="T129" i="8"/>
  <c r="R129" i="8"/>
  <c r="P129" i="8"/>
  <c r="N129" i="8"/>
  <c r="L129" i="8"/>
  <c r="I129" i="8"/>
  <c r="J129" i="8" s="1"/>
  <c r="W129" i="8" s="1"/>
  <c r="V128" i="8"/>
  <c r="T128" i="8"/>
  <c r="R128" i="8"/>
  <c r="P128" i="8"/>
  <c r="N128" i="8"/>
  <c r="L128" i="8"/>
  <c r="J128" i="8"/>
  <c r="W128" i="8" s="1"/>
  <c r="I128" i="8"/>
  <c r="V127" i="8"/>
  <c r="T127" i="8"/>
  <c r="R127" i="8"/>
  <c r="P127" i="8"/>
  <c r="N127" i="8"/>
  <c r="L127" i="8"/>
  <c r="J127" i="8"/>
  <c r="W127" i="8" s="1"/>
  <c r="I127" i="8"/>
  <c r="V126" i="8"/>
  <c r="T126" i="8"/>
  <c r="R126" i="8"/>
  <c r="P126" i="8"/>
  <c r="N126" i="8"/>
  <c r="L126" i="8"/>
  <c r="I126" i="8"/>
  <c r="J126" i="8" s="1"/>
  <c r="W126" i="8" s="1"/>
  <c r="V125" i="8"/>
  <c r="T125" i="8"/>
  <c r="R125" i="8"/>
  <c r="P125" i="8"/>
  <c r="N125" i="8"/>
  <c r="L125" i="8"/>
  <c r="I125" i="8"/>
  <c r="J125" i="8" s="1"/>
  <c r="W125" i="8" s="1"/>
  <c r="V124" i="8"/>
  <c r="T124" i="8"/>
  <c r="R124" i="8"/>
  <c r="P124" i="8"/>
  <c r="N124" i="8"/>
  <c r="L124" i="8"/>
  <c r="J124" i="8"/>
  <c r="W124" i="8" s="1"/>
  <c r="I124" i="8"/>
  <c r="V123" i="8"/>
  <c r="T123" i="8"/>
  <c r="R123" i="8"/>
  <c r="P123" i="8"/>
  <c r="N123" i="8"/>
  <c r="L123" i="8"/>
  <c r="J123" i="8"/>
  <c r="W123" i="8" s="1"/>
  <c r="I123" i="8"/>
  <c r="V122" i="8"/>
  <c r="T122" i="8"/>
  <c r="R122" i="8"/>
  <c r="P122" i="8"/>
  <c r="N122" i="8"/>
  <c r="L122" i="8"/>
  <c r="I122" i="8"/>
  <c r="J122" i="8" s="1"/>
  <c r="W122" i="8" s="1"/>
  <c r="V121" i="8"/>
  <c r="T121" i="8"/>
  <c r="R121" i="8"/>
  <c r="P121" i="8"/>
  <c r="N121" i="8"/>
  <c r="L121" i="8"/>
  <c r="I121" i="8"/>
  <c r="J121" i="8" s="1"/>
  <c r="W121" i="8" s="1"/>
  <c r="V120" i="8"/>
  <c r="T120" i="8"/>
  <c r="R120" i="8"/>
  <c r="P120" i="8"/>
  <c r="N120" i="8"/>
  <c r="L120" i="8"/>
  <c r="J120" i="8"/>
  <c r="W120" i="8" s="1"/>
  <c r="I120" i="8"/>
  <c r="V119" i="8"/>
  <c r="T119" i="8"/>
  <c r="R119" i="8"/>
  <c r="P119" i="8"/>
  <c r="N119" i="8"/>
  <c r="L119" i="8"/>
  <c r="J119" i="8"/>
  <c r="W119" i="8" s="1"/>
  <c r="I119" i="8"/>
  <c r="V118" i="8"/>
  <c r="T118" i="8"/>
  <c r="R118" i="8"/>
  <c r="P118" i="8"/>
  <c r="N118" i="8"/>
  <c r="L118" i="8"/>
  <c r="I118" i="8"/>
  <c r="J118" i="8" s="1"/>
  <c r="W118" i="8" s="1"/>
  <c r="V117" i="8"/>
  <c r="T117" i="8"/>
  <c r="R117" i="8"/>
  <c r="P117" i="8"/>
  <c r="N117" i="8"/>
  <c r="L117" i="8"/>
  <c r="I117" i="8"/>
  <c r="J117" i="8" s="1"/>
  <c r="W117" i="8" s="1"/>
  <c r="V116" i="8"/>
  <c r="T116" i="8"/>
  <c r="R116" i="8"/>
  <c r="P116" i="8"/>
  <c r="N116" i="8"/>
  <c r="L116" i="8"/>
  <c r="J116" i="8"/>
  <c r="W116" i="8" s="1"/>
  <c r="I116" i="8"/>
  <c r="V115" i="8"/>
  <c r="T115" i="8"/>
  <c r="R115" i="8"/>
  <c r="P115" i="8"/>
  <c r="N115" i="8"/>
  <c r="L115" i="8"/>
  <c r="J115" i="8"/>
  <c r="W115" i="8" s="1"/>
  <c r="I115" i="8"/>
  <c r="V114" i="8"/>
  <c r="T114" i="8"/>
  <c r="R114" i="8"/>
  <c r="P114" i="8"/>
  <c r="N114" i="8"/>
  <c r="L114" i="8"/>
  <c r="I114" i="8"/>
  <c r="J114" i="8" s="1"/>
  <c r="W114" i="8" s="1"/>
  <c r="V113" i="8"/>
  <c r="T113" i="8"/>
  <c r="R113" i="8"/>
  <c r="P113" i="8"/>
  <c r="N113" i="8"/>
  <c r="L113" i="8"/>
  <c r="I113" i="8"/>
  <c r="J113" i="8" s="1"/>
  <c r="W113" i="8" s="1"/>
  <c r="V112" i="8"/>
  <c r="T112" i="8"/>
  <c r="R112" i="8"/>
  <c r="P112" i="8"/>
  <c r="N112" i="8"/>
  <c r="L112" i="8"/>
  <c r="J112" i="8"/>
  <c r="W112" i="8" s="1"/>
  <c r="I112" i="8"/>
  <c r="V111" i="8"/>
  <c r="T111" i="8"/>
  <c r="R111" i="8"/>
  <c r="P111" i="8"/>
  <c r="N111" i="8"/>
  <c r="L111" i="8"/>
  <c r="J111" i="8"/>
  <c r="W111" i="8" s="1"/>
  <c r="I111" i="8"/>
  <c r="V110" i="8"/>
  <c r="T110" i="8"/>
  <c r="R110" i="8"/>
  <c r="P110" i="8"/>
  <c r="N110" i="8"/>
  <c r="L110" i="8"/>
  <c r="I110" i="8"/>
  <c r="J110" i="8" s="1"/>
  <c r="W110" i="8" s="1"/>
  <c r="V109" i="8"/>
  <c r="T109" i="8"/>
  <c r="R109" i="8"/>
  <c r="P109" i="8"/>
  <c r="N109" i="8"/>
  <c r="L109" i="8"/>
  <c r="I109" i="8"/>
  <c r="J109" i="8" s="1"/>
  <c r="W109" i="8" s="1"/>
  <c r="V108" i="8"/>
  <c r="T108" i="8"/>
  <c r="R108" i="8"/>
  <c r="P108" i="8"/>
  <c r="N108" i="8"/>
  <c r="L108" i="8"/>
  <c r="J108" i="8"/>
  <c r="W108" i="8" s="1"/>
  <c r="I108" i="8"/>
  <c r="V107" i="8"/>
  <c r="T107" i="8"/>
  <c r="R107" i="8"/>
  <c r="P107" i="8"/>
  <c r="N107" i="8"/>
  <c r="L107" i="8"/>
  <c r="J107" i="8"/>
  <c r="W107" i="8" s="1"/>
  <c r="I107" i="8"/>
  <c r="V106" i="8"/>
  <c r="T106" i="8"/>
  <c r="R106" i="8"/>
  <c r="P106" i="8"/>
  <c r="N106" i="8"/>
  <c r="L106" i="8"/>
  <c r="I106" i="8"/>
  <c r="J106" i="8" s="1"/>
  <c r="W106" i="8" s="1"/>
  <c r="V105" i="8"/>
  <c r="T105" i="8"/>
  <c r="R105" i="8"/>
  <c r="P105" i="8"/>
  <c r="N105" i="8"/>
  <c r="L105" i="8"/>
  <c r="I105" i="8"/>
  <c r="J105" i="8" s="1"/>
  <c r="W105" i="8" s="1"/>
  <c r="V104" i="8"/>
  <c r="T104" i="8"/>
  <c r="R104" i="8"/>
  <c r="P104" i="8"/>
  <c r="N104" i="8"/>
  <c r="L104" i="8"/>
  <c r="J104" i="8"/>
  <c r="W104" i="8" s="1"/>
  <c r="I104" i="8"/>
  <c r="V103" i="8"/>
  <c r="T103" i="8"/>
  <c r="R103" i="8"/>
  <c r="P103" i="8"/>
  <c r="N103" i="8"/>
  <c r="L103" i="8"/>
  <c r="J103" i="8"/>
  <c r="W103" i="8" s="1"/>
  <c r="I103" i="8"/>
  <c r="V102" i="8"/>
  <c r="T102" i="8"/>
  <c r="R102" i="8"/>
  <c r="P102" i="8"/>
  <c r="N102" i="8"/>
  <c r="L102" i="8"/>
  <c r="I102" i="8"/>
  <c r="J102" i="8" s="1"/>
  <c r="W102" i="8" s="1"/>
  <c r="V101" i="8"/>
  <c r="T101" i="8"/>
  <c r="R101" i="8"/>
  <c r="P101" i="8"/>
  <c r="N101" i="8"/>
  <c r="L101" i="8"/>
  <c r="I101" i="8"/>
  <c r="J101" i="8" s="1"/>
  <c r="W101" i="8" s="1"/>
  <c r="V100" i="8"/>
  <c r="T100" i="8"/>
  <c r="R100" i="8"/>
  <c r="P100" i="8"/>
  <c r="N100" i="8"/>
  <c r="L100" i="8"/>
  <c r="J100" i="8"/>
  <c r="W100" i="8" s="1"/>
  <c r="I100" i="8"/>
  <c r="V99" i="8"/>
  <c r="T99" i="8"/>
  <c r="R99" i="8"/>
  <c r="P99" i="8"/>
  <c r="N99" i="8"/>
  <c r="L99" i="8"/>
  <c r="J99" i="8"/>
  <c r="W99" i="8" s="1"/>
  <c r="I99" i="8"/>
  <c r="V98" i="8"/>
  <c r="T98" i="8"/>
  <c r="R98" i="8"/>
  <c r="P98" i="8"/>
  <c r="N98" i="8"/>
  <c r="L98" i="8"/>
  <c r="I98" i="8"/>
  <c r="J98" i="8" s="1"/>
  <c r="W98" i="8" s="1"/>
  <c r="V97" i="8"/>
  <c r="T97" i="8"/>
  <c r="R97" i="8"/>
  <c r="P97" i="8"/>
  <c r="N97" i="8"/>
  <c r="L97" i="8"/>
  <c r="I97" i="8"/>
  <c r="J97" i="8" s="1"/>
  <c r="W97" i="8" s="1"/>
  <c r="V96" i="8"/>
  <c r="T96" i="8"/>
  <c r="R96" i="8"/>
  <c r="P96" i="8"/>
  <c r="N96" i="8"/>
  <c r="L96" i="8"/>
  <c r="I96" i="8"/>
  <c r="J96" i="8" s="1"/>
  <c r="W96" i="8" s="1"/>
  <c r="V95" i="8"/>
  <c r="T95" i="8"/>
  <c r="R95" i="8"/>
  <c r="P95" i="8"/>
  <c r="N95" i="8"/>
  <c r="L95" i="8"/>
  <c r="J95" i="8"/>
  <c r="W95" i="8" s="1"/>
  <c r="I95" i="8"/>
  <c r="V94" i="8"/>
  <c r="T94" i="8"/>
  <c r="R94" i="8"/>
  <c r="P94" i="8"/>
  <c r="N94" i="8"/>
  <c r="L94" i="8"/>
  <c r="I94" i="8"/>
  <c r="J94" i="8" s="1"/>
  <c r="W94" i="8" s="1"/>
  <c r="V93" i="8"/>
  <c r="T93" i="8"/>
  <c r="R93" i="8"/>
  <c r="P93" i="8"/>
  <c r="N93" i="8"/>
  <c r="L93" i="8"/>
  <c r="I93" i="8"/>
  <c r="J93" i="8" s="1"/>
  <c r="W93" i="8" s="1"/>
  <c r="V92" i="8"/>
  <c r="T92" i="8"/>
  <c r="R92" i="8"/>
  <c r="P92" i="8"/>
  <c r="N92" i="8"/>
  <c r="L92" i="8"/>
  <c r="J92" i="8"/>
  <c r="W92" i="8" s="1"/>
  <c r="I92" i="8"/>
  <c r="V91" i="8"/>
  <c r="T91" i="8"/>
  <c r="R91" i="8"/>
  <c r="P91" i="8"/>
  <c r="N91" i="8"/>
  <c r="L91" i="8"/>
  <c r="J91" i="8"/>
  <c r="W91" i="8" s="1"/>
  <c r="I91" i="8"/>
  <c r="V90" i="8"/>
  <c r="T90" i="8"/>
  <c r="R90" i="8"/>
  <c r="P90" i="8"/>
  <c r="N90" i="8"/>
  <c r="L90" i="8"/>
  <c r="I90" i="8"/>
  <c r="J90" i="8" s="1"/>
  <c r="W90" i="8" s="1"/>
  <c r="V89" i="8"/>
  <c r="T89" i="8"/>
  <c r="R89" i="8"/>
  <c r="P89" i="8"/>
  <c r="N89" i="8"/>
  <c r="L89" i="8"/>
  <c r="I89" i="8"/>
  <c r="J89" i="8" s="1"/>
  <c r="W89" i="8" s="1"/>
  <c r="V88" i="8"/>
  <c r="T88" i="8"/>
  <c r="R88" i="8"/>
  <c r="P88" i="8"/>
  <c r="N88" i="8"/>
  <c r="L88" i="8"/>
  <c r="J88" i="8"/>
  <c r="W88" i="8" s="1"/>
  <c r="I88" i="8"/>
  <c r="V87" i="8"/>
  <c r="T87" i="8"/>
  <c r="R87" i="8"/>
  <c r="P87" i="8"/>
  <c r="N87" i="8"/>
  <c r="L87" i="8"/>
  <c r="J87" i="8"/>
  <c r="W87" i="8" s="1"/>
  <c r="I87" i="8"/>
  <c r="V86" i="8"/>
  <c r="T86" i="8"/>
  <c r="R86" i="8"/>
  <c r="P86" i="8"/>
  <c r="N86" i="8"/>
  <c r="L86" i="8"/>
  <c r="I86" i="8"/>
  <c r="J86" i="8" s="1"/>
  <c r="W86" i="8" s="1"/>
  <c r="V85" i="8"/>
  <c r="T85" i="8"/>
  <c r="R85" i="8"/>
  <c r="P85" i="8"/>
  <c r="N85" i="8"/>
  <c r="L85" i="8"/>
  <c r="I85" i="8"/>
  <c r="J85" i="8" s="1"/>
  <c r="W85" i="8" s="1"/>
  <c r="V84" i="8"/>
  <c r="T84" i="8"/>
  <c r="R84" i="8"/>
  <c r="P84" i="8"/>
  <c r="N84" i="8"/>
  <c r="L84" i="8"/>
  <c r="J84" i="8"/>
  <c r="W84" i="8" s="1"/>
  <c r="I84" i="8"/>
  <c r="V83" i="8"/>
  <c r="T83" i="8"/>
  <c r="R83" i="8"/>
  <c r="P83" i="8"/>
  <c r="N83" i="8"/>
  <c r="L83" i="8"/>
  <c r="J83" i="8"/>
  <c r="W83" i="8" s="1"/>
  <c r="I83" i="8"/>
  <c r="V82" i="8"/>
  <c r="T82" i="8"/>
  <c r="R82" i="8"/>
  <c r="P82" i="8"/>
  <c r="N82" i="8"/>
  <c r="L82" i="8"/>
  <c r="I82" i="8"/>
  <c r="J82" i="8" s="1"/>
  <c r="W82" i="8" s="1"/>
  <c r="V81" i="8"/>
  <c r="T81" i="8"/>
  <c r="R81" i="8"/>
  <c r="P81" i="8"/>
  <c r="N81" i="8"/>
  <c r="L81" i="8"/>
  <c r="I81" i="8"/>
  <c r="J81" i="8" s="1"/>
  <c r="W81" i="8" s="1"/>
  <c r="V80" i="8"/>
  <c r="T80" i="8"/>
  <c r="R80" i="8"/>
  <c r="P80" i="8"/>
  <c r="N80" i="8"/>
  <c r="L80" i="8"/>
  <c r="J80" i="8"/>
  <c r="W80" i="8" s="1"/>
  <c r="I80" i="8"/>
  <c r="V79" i="8"/>
  <c r="T79" i="8"/>
  <c r="R79" i="8"/>
  <c r="P79" i="8"/>
  <c r="N79" i="8"/>
  <c r="L79" i="8"/>
  <c r="J79" i="8"/>
  <c r="W79" i="8" s="1"/>
  <c r="I79" i="8"/>
  <c r="W78" i="8"/>
  <c r="V78" i="8"/>
  <c r="T78" i="8"/>
  <c r="R78" i="8"/>
  <c r="P78" i="8"/>
  <c r="N78" i="8"/>
  <c r="L78" i="8"/>
  <c r="J78" i="8"/>
  <c r="I78" i="8"/>
  <c r="V77" i="8"/>
  <c r="T77" i="8"/>
  <c r="R77" i="8"/>
  <c r="P77" i="8"/>
  <c r="N77" i="8"/>
  <c r="L77" i="8"/>
  <c r="I77" i="8"/>
  <c r="J77" i="8" s="1"/>
  <c r="W77" i="8" s="1"/>
  <c r="V76" i="8"/>
  <c r="T76" i="8"/>
  <c r="R76" i="8"/>
  <c r="P76" i="8"/>
  <c r="N76" i="8"/>
  <c r="L76" i="8"/>
  <c r="J76" i="8"/>
  <c r="W76" i="8" s="1"/>
  <c r="I76" i="8"/>
  <c r="V75" i="8"/>
  <c r="T75" i="8"/>
  <c r="R75" i="8"/>
  <c r="P75" i="8"/>
  <c r="N75" i="8"/>
  <c r="L75" i="8"/>
  <c r="J75" i="8"/>
  <c r="W75" i="8" s="1"/>
  <c r="I75" i="8"/>
  <c r="W74" i="8"/>
  <c r="V74" i="8"/>
  <c r="T74" i="8"/>
  <c r="R74" i="8"/>
  <c r="P74" i="8"/>
  <c r="N74" i="8"/>
  <c r="L74" i="8"/>
  <c r="J74" i="8"/>
  <c r="I74" i="8"/>
  <c r="V73" i="8"/>
  <c r="T73" i="8"/>
  <c r="R73" i="8"/>
  <c r="P73" i="8"/>
  <c r="N73" i="8"/>
  <c r="L73" i="8"/>
  <c r="I73" i="8"/>
  <c r="J73" i="8" s="1"/>
  <c r="W73" i="8" s="1"/>
  <c r="V72" i="8"/>
  <c r="T72" i="8"/>
  <c r="R72" i="8"/>
  <c r="P72" i="8"/>
  <c r="N72" i="8"/>
  <c r="L72" i="8"/>
  <c r="J72" i="8"/>
  <c r="W72" i="8" s="1"/>
  <c r="I72" i="8"/>
  <c r="V71" i="8"/>
  <c r="T71" i="8"/>
  <c r="R71" i="8"/>
  <c r="P71" i="8"/>
  <c r="N71" i="8"/>
  <c r="L71" i="8"/>
  <c r="J71" i="8"/>
  <c r="W71" i="8" s="1"/>
  <c r="I71" i="8"/>
  <c r="V70" i="8"/>
  <c r="T70" i="8"/>
  <c r="R70" i="8"/>
  <c r="P70" i="8"/>
  <c r="N70" i="8"/>
  <c r="L70" i="8"/>
  <c r="I70" i="8"/>
  <c r="J70" i="8" s="1"/>
  <c r="W70" i="8" s="1"/>
  <c r="V69" i="8"/>
  <c r="T69" i="8"/>
  <c r="R69" i="8"/>
  <c r="P69" i="8"/>
  <c r="N69" i="8"/>
  <c r="L69" i="8"/>
  <c r="I69" i="8"/>
  <c r="J69" i="8" s="1"/>
  <c r="W69" i="8" s="1"/>
  <c r="V68" i="8"/>
  <c r="T68" i="8"/>
  <c r="R68" i="8"/>
  <c r="P68" i="8"/>
  <c r="N68" i="8"/>
  <c r="L68" i="8"/>
  <c r="J68" i="8"/>
  <c r="W68" i="8" s="1"/>
  <c r="I68" i="8"/>
  <c r="V67" i="8"/>
  <c r="T67" i="8"/>
  <c r="R67" i="8"/>
  <c r="P67" i="8"/>
  <c r="N67" i="8"/>
  <c r="L67" i="8"/>
  <c r="J67" i="8"/>
  <c r="W67" i="8" s="1"/>
  <c r="I67" i="8"/>
  <c r="V66" i="8"/>
  <c r="T66" i="8"/>
  <c r="R66" i="8"/>
  <c r="P66" i="8"/>
  <c r="N66" i="8"/>
  <c r="L66" i="8"/>
  <c r="I66" i="8"/>
  <c r="J66" i="8" s="1"/>
  <c r="W66" i="8" s="1"/>
  <c r="V65" i="8"/>
  <c r="T65" i="8"/>
  <c r="R65" i="8"/>
  <c r="P65" i="8"/>
  <c r="N65" i="8"/>
  <c r="L65" i="8"/>
  <c r="I65" i="8"/>
  <c r="J65" i="8" s="1"/>
  <c r="W65" i="8" s="1"/>
  <c r="V64" i="8"/>
  <c r="T64" i="8"/>
  <c r="R64" i="8"/>
  <c r="P64" i="8"/>
  <c r="N64" i="8"/>
  <c r="L64" i="8"/>
  <c r="J64" i="8"/>
  <c r="W64" i="8" s="1"/>
  <c r="I64" i="8"/>
  <c r="V63" i="8"/>
  <c r="T63" i="8"/>
  <c r="R63" i="8"/>
  <c r="P63" i="8"/>
  <c r="N63" i="8"/>
  <c r="L63" i="8"/>
  <c r="J63" i="8"/>
  <c r="W63" i="8" s="1"/>
  <c r="I63" i="8"/>
  <c r="V62" i="8"/>
  <c r="T62" i="8"/>
  <c r="R62" i="8"/>
  <c r="P62" i="8"/>
  <c r="N62" i="8"/>
  <c r="L62" i="8"/>
  <c r="I62" i="8"/>
  <c r="J62" i="8" s="1"/>
  <c r="W62" i="8" s="1"/>
  <c r="V61" i="8"/>
  <c r="T61" i="8"/>
  <c r="R61" i="8"/>
  <c r="P61" i="8"/>
  <c r="N61" i="8"/>
  <c r="L61" i="8"/>
  <c r="I61" i="8"/>
  <c r="J61" i="8" s="1"/>
  <c r="W61" i="8" s="1"/>
  <c r="V60" i="8"/>
  <c r="T60" i="8"/>
  <c r="R60" i="8"/>
  <c r="P60" i="8"/>
  <c r="N60" i="8"/>
  <c r="L60" i="8"/>
  <c r="J60" i="8"/>
  <c r="W60" i="8" s="1"/>
  <c r="I60" i="8"/>
  <c r="V59" i="8"/>
  <c r="T59" i="8"/>
  <c r="R59" i="8"/>
  <c r="P59" i="8"/>
  <c r="N59" i="8"/>
  <c r="L59" i="8"/>
  <c r="J59" i="8"/>
  <c r="W59" i="8" s="1"/>
  <c r="I59" i="8"/>
  <c r="V58" i="8"/>
  <c r="T58" i="8"/>
  <c r="R58" i="8"/>
  <c r="P58" i="8"/>
  <c r="N58" i="8"/>
  <c r="L58" i="8"/>
  <c r="I58" i="8"/>
  <c r="J58" i="8" s="1"/>
  <c r="W58" i="8" s="1"/>
  <c r="V57" i="8"/>
  <c r="T57" i="8"/>
  <c r="R57" i="8"/>
  <c r="P57" i="8"/>
  <c r="N57" i="8"/>
  <c r="L57" i="8"/>
  <c r="I57" i="8"/>
  <c r="J57" i="8" s="1"/>
  <c r="W57" i="8" s="1"/>
  <c r="V56" i="8"/>
  <c r="T56" i="8"/>
  <c r="R56" i="8"/>
  <c r="P56" i="8"/>
  <c r="N56" i="8"/>
  <c r="L56" i="8"/>
  <c r="J56" i="8"/>
  <c r="W56" i="8" s="1"/>
  <c r="I56" i="8"/>
  <c r="V55" i="8"/>
  <c r="T55" i="8"/>
  <c r="R55" i="8"/>
  <c r="P55" i="8"/>
  <c r="N55" i="8"/>
  <c r="L55" i="8"/>
  <c r="J55" i="8"/>
  <c r="W55" i="8" s="1"/>
  <c r="I55" i="8"/>
  <c r="V54" i="8"/>
  <c r="T54" i="8"/>
  <c r="R54" i="8"/>
  <c r="P54" i="8"/>
  <c r="N54" i="8"/>
  <c r="L54" i="8"/>
  <c r="I54" i="8"/>
  <c r="J54" i="8" s="1"/>
  <c r="W54" i="8" s="1"/>
  <c r="V53" i="8"/>
  <c r="T53" i="8"/>
  <c r="R53" i="8"/>
  <c r="P53" i="8"/>
  <c r="N53" i="8"/>
  <c r="L53" i="8"/>
  <c r="I53" i="8"/>
  <c r="J53" i="8" s="1"/>
  <c r="W53" i="8" s="1"/>
  <c r="V52" i="8"/>
  <c r="T52" i="8"/>
  <c r="R52" i="8"/>
  <c r="P52" i="8"/>
  <c r="N52" i="8"/>
  <c r="L52" i="8"/>
  <c r="J52" i="8"/>
  <c r="W52" i="8" s="1"/>
  <c r="I52" i="8"/>
  <c r="V51" i="8"/>
  <c r="T51" i="8"/>
  <c r="R51" i="8"/>
  <c r="P51" i="8"/>
  <c r="N51" i="8"/>
  <c r="L51" i="8"/>
  <c r="J51" i="8"/>
  <c r="W51" i="8" s="1"/>
  <c r="I51" i="8"/>
  <c r="V50" i="8"/>
  <c r="T50" i="8"/>
  <c r="R50" i="8"/>
  <c r="P50" i="8"/>
  <c r="N50" i="8"/>
  <c r="L50" i="8"/>
  <c r="I50" i="8"/>
  <c r="J50" i="8" s="1"/>
  <c r="W50" i="8" s="1"/>
  <c r="V49" i="8"/>
  <c r="T49" i="8"/>
  <c r="R49" i="8"/>
  <c r="P49" i="8"/>
  <c r="N49" i="8"/>
  <c r="L49" i="8"/>
  <c r="I49" i="8"/>
  <c r="J49" i="8" s="1"/>
  <c r="W49" i="8" s="1"/>
  <c r="V48" i="8"/>
  <c r="T48" i="8"/>
  <c r="R48" i="8"/>
  <c r="P48" i="8"/>
  <c r="N48" i="8"/>
  <c r="L48" i="8"/>
  <c r="J48" i="8"/>
  <c r="W48" i="8" s="1"/>
  <c r="I48" i="8"/>
  <c r="V47" i="8"/>
  <c r="T47" i="8"/>
  <c r="R47" i="8"/>
  <c r="P47" i="8"/>
  <c r="N47" i="8"/>
  <c r="L47" i="8"/>
  <c r="J47" i="8"/>
  <c r="W47" i="8" s="1"/>
  <c r="I47" i="8"/>
  <c r="V46" i="8"/>
  <c r="T46" i="8"/>
  <c r="R46" i="8"/>
  <c r="P46" i="8"/>
  <c r="N46" i="8"/>
  <c r="L46" i="8"/>
  <c r="I46" i="8"/>
  <c r="J46" i="8" s="1"/>
  <c r="W46" i="8" s="1"/>
  <c r="V45" i="8"/>
  <c r="T45" i="8"/>
  <c r="R45" i="8"/>
  <c r="P45" i="8"/>
  <c r="N45" i="8"/>
  <c r="L45" i="8"/>
  <c r="I45" i="8"/>
  <c r="J45" i="8" s="1"/>
  <c r="W45" i="8" s="1"/>
  <c r="V44" i="8"/>
  <c r="T44" i="8"/>
  <c r="R44" i="8"/>
  <c r="P44" i="8"/>
  <c r="N44" i="8"/>
  <c r="L44" i="8"/>
  <c r="J44" i="8"/>
  <c r="W44" i="8" s="1"/>
  <c r="I44" i="8"/>
  <c r="V43" i="8"/>
  <c r="T43" i="8"/>
  <c r="R43" i="8"/>
  <c r="P43" i="8"/>
  <c r="N43" i="8"/>
  <c r="L43" i="8"/>
  <c r="J43" i="8"/>
  <c r="W43" i="8" s="1"/>
  <c r="I43" i="8"/>
  <c r="V42" i="8"/>
  <c r="T42" i="8"/>
  <c r="R42" i="8"/>
  <c r="P42" i="8"/>
  <c r="N42" i="8"/>
  <c r="L42" i="8"/>
  <c r="I42" i="8"/>
  <c r="J42" i="8" s="1"/>
  <c r="W42" i="8" s="1"/>
  <c r="V41" i="8"/>
  <c r="T41" i="8"/>
  <c r="R41" i="8"/>
  <c r="P41" i="8"/>
  <c r="N41" i="8"/>
  <c r="L41" i="8"/>
  <c r="I41" i="8"/>
  <c r="J41" i="8" s="1"/>
  <c r="W41" i="8" s="1"/>
  <c r="V40" i="8"/>
  <c r="T40" i="8"/>
  <c r="R40" i="8"/>
  <c r="P40" i="8"/>
  <c r="N40" i="8"/>
  <c r="L40" i="8"/>
  <c r="J40" i="8"/>
  <c r="W40" i="8" s="1"/>
  <c r="I40" i="8"/>
  <c r="V39" i="8"/>
  <c r="T39" i="8"/>
  <c r="R39" i="8"/>
  <c r="P39" i="8"/>
  <c r="N39" i="8"/>
  <c r="L39" i="8"/>
  <c r="J39" i="8"/>
  <c r="W39" i="8" s="1"/>
  <c r="I39" i="8"/>
  <c r="V38" i="8"/>
  <c r="T38" i="8"/>
  <c r="R38" i="8"/>
  <c r="P38" i="8"/>
  <c r="N38" i="8"/>
  <c r="L38" i="8"/>
  <c r="I38" i="8"/>
  <c r="J38" i="8" s="1"/>
  <c r="W38" i="8" s="1"/>
  <c r="V37" i="8"/>
  <c r="T37" i="8"/>
  <c r="R37" i="8"/>
  <c r="P37" i="8"/>
  <c r="N37" i="8"/>
  <c r="L37" i="8"/>
  <c r="I37" i="8"/>
  <c r="J37" i="8" s="1"/>
  <c r="W37" i="8" s="1"/>
  <c r="V36" i="8"/>
  <c r="T36" i="8"/>
  <c r="R36" i="8"/>
  <c r="P36" i="8"/>
  <c r="N36" i="8"/>
  <c r="L36" i="8"/>
  <c r="I36" i="8"/>
  <c r="J36" i="8" s="1"/>
  <c r="W36" i="8" s="1"/>
  <c r="V35" i="8"/>
  <c r="T35" i="8"/>
  <c r="R35" i="8"/>
  <c r="P35" i="8"/>
  <c r="N35" i="8"/>
  <c r="L35" i="8"/>
  <c r="J35" i="8"/>
  <c r="W35" i="8" s="1"/>
  <c r="I35" i="8"/>
  <c r="V34" i="8"/>
  <c r="T34" i="8"/>
  <c r="R34" i="8"/>
  <c r="P34" i="8"/>
  <c r="N34" i="8"/>
  <c r="L34" i="8"/>
  <c r="I34" i="8"/>
  <c r="J34" i="8" s="1"/>
  <c r="W34" i="8" s="1"/>
  <c r="V33" i="8"/>
  <c r="T33" i="8"/>
  <c r="R33" i="8"/>
  <c r="P33" i="8"/>
  <c r="N33" i="8"/>
  <c r="L33" i="8"/>
  <c r="I33" i="8"/>
  <c r="J33" i="8" s="1"/>
  <c r="W33" i="8" s="1"/>
  <c r="V32" i="8"/>
  <c r="T32" i="8"/>
  <c r="R32" i="8"/>
  <c r="P32" i="8"/>
  <c r="N32" i="8"/>
  <c r="L32" i="8"/>
  <c r="I32" i="8"/>
  <c r="J32" i="8" s="1"/>
  <c r="W32" i="8" s="1"/>
  <c r="V31" i="8"/>
  <c r="T31" i="8"/>
  <c r="R31" i="8"/>
  <c r="P31" i="8"/>
  <c r="N31" i="8"/>
  <c r="L31" i="8"/>
  <c r="J31" i="8"/>
  <c r="W31" i="8" s="1"/>
  <c r="I31" i="8"/>
  <c r="V30" i="8"/>
  <c r="T30" i="8"/>
  <c r="R30" i="8"/>
  <c r="P30" i="8"/>
  <c r="N30" i="8"/>
  <c r="L30" i="8"/>
  <c r="I30" i="8"/>
  <c r="J30" i="8" s="1"/>
  <c r="W30" i="8" s="1"/>
  <c r="V29" i="8"/>
  <c r="T29" i="8"/>
  <c r="R29" i="8"/>
  <c r="P29" i="8"/>
  <c r="N29" i="8"/>
  <c r="L29" i="8"/>
  <c r="I29" i="8"/>
  <c r="J29" i="8" s="1"/>
  <c r="W29" i="8" s="1"/>
  <c r="V28" i="8"/>
  <c r="T28" i="8"/>
  <c r="R28" i="8"/>
  <c r="P28" i="8"/>
  <c r="N28" i="8"/>
  <c r="L28" i="8"/>
  <c r="W28" i="8" s="1"/>
  <c r="J28" i="8"/>
  <c r="I28" i="8"/>
  <c r="V27" i="8"/>
  <c r="T27" i="8"/>
  <c r="R27" i="8"/>
  <c r="P27" i="8"/>
  <c r="N27" i="8"/>
  <c r="L27" i="8"/>
  <c r="J27" i="8"/>
  <c r="W27" i="8" s="1"/>
  <c r="I27" i="8"/>
  <c r="V26" i="8"/>
  <c r="T26" i="8"/>
  <c r="R26" i="8"/>
  <c r="P26" i="8"/>
  <c r="N26" i="8"/>
  <c r="L26" i="8"/>
  <c r="I26" i="8"/>
  <c r="J26" i="8" s="1"/>
  <c r="W26" i="8" s="1"/>
  <c r="V25" i="8"/>
  <c r="T25" i="8"/>
  <c r="R25" i="8"/>
  <c r="P25" i="8"/>
  <c r="N25" i="8"/>
  <c r="L25" i="8"/>
  <c r="I25" i="8"/>
  <c r="J25" i="8" s="1"/>
  <c r="W25" i="8" s="1"/>
  <c r="V24" i="8"/>
  <c r="T24" i="8"/>
  <c r="R24" i="8"/>
  <c r="P24" i="8"/>
  <c r="N24" i="8"/>
  <c r="L24" i="8"/>
  <c r="I24" i="8"/>
  <c r="J24" i="8" s="1"/>
  <c r="W24" i="8" s="1"/>
  <c r="V23" i="8"/>
  <c r="T23" i="8"/>
  <c r="R23" i="8"/>
  <c r="P23" i="8"/>
  <c r="N23" i="8"/>
  <c r="L23" i="8"/>
  <c r="J23" i="8"/>
  <c r="W23" i="8" s="1"/>
  <c r="I23" i="8"/>
  <c r="V22" i="8"/>
  <c r="T22" i="8"/>
  <c r="R22" i="8"/>
  <c r="P22" i="8"/>
  <c r="N22" i="8"/>
  <c r="L22" i="8"/>
  <c r="I22" i="8"/>
  <c r="J22" i="8" s="1"/>
  <c r="W22" i="8" s="1"/>
  <c r="V21" i="8"/>
  <c r="T21" i="8"/>
  <c r="R21" i="8"/>
  <c r="P21" i="8"/>
  <c r="N21" i="8"/>
  <c r="L21" i="8"/>
  <c r="I21" i="8"/>
  <c r="J21" i="8" s="1"/>
  <c r="W21" i="8" s="1"/>
  <c r="V20" i="8"/>
  <c r="T20" i="8"/>
  <c r="R20" i="8"/>
  <c r="P20" i="8"/>
  <c r="N20" i="8"/>
  <c r="L20" i="8"/>
  <c r="I20" i="8"/>
  <c r="J20" i="8" s="1"/>
  <c r="W20" i="8" s="1"/>
  <c r="V19" i="8"/>
  <c r="T19" i="8"/>
  <c r="R19" i="8"/>
  <c r="P19" i="8"/>
  <c r="N19" i="8"/>
  <c r="L19" i="8"/>
  <c r="J19" i="8"/>
  <c r="W19" i="8" s="1"/>
  <c r="I19" i="8"/>
  <c r="V18" i="8"/>
  <c r="T18" i="8"/>
  <c r="R18" i="8"/>
  <c r="P18" i="8"/>
  <c r="N18" i="8"/>
  <c r="L18" i="8"/>
  <c r="I18" i="8"/>
  <c r="J18" i="8" s="1"/>
  <c r="W18" i="8" s="1"/>
  <c r="V17" i="8"/>
  <c r="T17" i="8"/>
  <c r="R17" i="8"/>
  <c r="P17" i="8"/>
  <c r="N17" i="8"/>
  <c r="L17" i="8"/>
  <c r="I17" i="8"/>
  <c r="J17" i="8" s="1"/>
  <c r="W17" i="8" s="1"/>
  <c r="V16" i="8"/>
  <c r="T16" i="8"/>
  <c r="R16" i="8"/>
  <c r="P16" i="8"/>
  <c r="N16" i="8"/>
  <c r="L16" i="8"/>
  <c r="I16" i="8"/>
  <c r="J16" i="8" s="1"/>
  <c r="W16" i="8" s="1"/>
  <c r="V15" i="8"/>
  <c r="T15" i="8"/>
  <c r="R15" i="8"/>
  <c r="P15" i="8"/>
  <c r="N15" i="8"/>
  <c r="L15" i="8"/>
  <c r="J15" i="8"/>
  <c r="W15" i="8" s="1"/>
  <c r="I15" i="8"/>
  <c r="W14" i="8"/>
  <c r="V14" i="8"/>
  <c r="T14" i="8"/>
  <c r="R14" i="8"/>
  <c r="P14" i="8"/>
  <c r="N14" i="8"/>
  <c r="L14" i="8"/>
  <c r="J14" i="8"/>
  <c r="I14" i="8"/>
  <c r="V13" i="8"/>
  <c r="T13" i="8"/>
  <c r="R13" i="8"/>
  <c r="P13" i="8"/>
  <c r="N13" i="8"/>
  <c r="L13" i="8"/>
  <c r="I13" i="8"/>
  <c r="J13" i="8" s="1"/>
  <c r="W13" i="8" s="1"/>
  <c r="V12" i="8"/>
  <c r="T12" i="8"/>
  <c r="R12" i="8"/>
  <c r="P12" i="8"/>
  <c r="N12" i="8"/>
  <c r="L12" i="8"/>
  <c r="I12" i="8"/>
  <c r="J12" i="8" s="1"/>
  <c r="W12" i="8" s="1"/>
  <c r="V11" i="8"/>
  <c r="T11" i="8"/>
  <c r="R11" i="8"/>
  <c r="P11" i="8"/>
  <c r="N11" i="8"/>
  <c r="L11" i="8"/>
  <c r="J11" i="8"/>
  <c r="W11" i="8" s="1"/>
  <c r="I11" i="8"/>
  <c r="W10" i="8"/>
  <c r="V10" i="8"/>
  <c r="T10" i="8"/>
  <c r="R10" i="8"/>
  <c r="P10" i="8"/>
  <c r="N10" i="8"/>
  <c r="L10" i="8"/>
  <c r="J10" i="8"/>
  <c r="I10" i="8"/>
  <c r="V9" i="8"/>
  <c r="T9" i="8"/>
  <c r="R9" i="8"/>
  <c r="P9" i="8"/>
  <c r="N9" i="8"/>
  <c r="L9" i="8"/>
  <c r="I9" i="8"/>
  <c r="J9" i="8" s="1"/>
  <c r="W9" i="8" s="1"/>
  <c r="V8" i="8"/>
  <c r="T8" i="8"/>
  <c r="R8" i="8"/>
  <c r="P8" i="8"/>
  <c r="N8" i="8"/>
  <c r="L8" i="8"/>
  <c r="I8" i="8"/>
  <c r="J8" i="8" s="1"/>
  <c r="W8" i="8" s="1"/>
  <c r="V7" i="8"/>
  <c r="T7" i="8"/>
  <c r="R7" i="8"/>
  <c r="P7" i="8"/>
  <c r="N7" i="8"/>
  <c r="L7" i="8"/>
  <c r="J7" i="8"/>
  <c r="W7" i="8" s="1"/>
  <c r="I7" i="8"/>
  <c r="W6" i="8"/>
  <c r="V6" i="8"/>
  <c r="T6" i="8"/>
  <c r="R6" i="8"/>
  <c r="P6" i="8"/>
  <c r="N6" i="8"/>
  <c r="L6" i="8"/>
  <c r="J6" i="8"/>
  <c r="I6" i="8"/>
  <c r="V5" i="8"/>
  <c r="T5" i="8"/>
  <c r="R5" i="8"/>
  <c r="P5" i="8"/>
  <c r="N5" i="8"/>
  <c r="L5" i="8"/>
  <c r="I5" i="8"/>
  <c r="J5" i="8" s="1"/>
  <c r="W5" i="8" s="1"/>
  <c r="V4" i="8"/>
  <c r="T4" i="8"/>
  <c r="R4" i="8"/>
  <c r="P4" i="8"/>
  <c r="N4" i="8"/>
  <c r="L4" i="8"/>
  <c r="I4" i="8"/>
  <c r="J4" i="8" s="1"/>
  <c r="W4" i="8" s="1"/>
  <c r="V3" i="8"/>
  <c r="T3" i="8"/>
  <c r="R3" i="8"/>
  <c r="P3" i="8"/>
  <c r="N3" i="8"/>
  <c r="L3" i="8"/>
  <c r="J3" i="8"/>
  <c r="W3" i="8" s="1"/>
  <c r="I3" i="8"/>
  <c r="V97" i="7"/>
  <c r="T97" i="7"/>
  <c r="R97" i="7"/>
  <c r="P97" i="7"/>
  <c r="N97" i="7"/>
  <c r="L97" i="7"/>
  <c r="I97" i="7"/>
  <c r="J97" i="7" s="1"/>
  <c r="W97" i="7" s="1"/>
  <c r="V96" i="7"/>
  <c r="T96" i="7"/>
  <c r="R96" i="7"/>
  <c r="N96" i="7"/>
  <c r="L96" i="7"/>
  <c r="W96" i="7" s="1"/>
  <c r="J96" i="7"/>
  <c r="I96" i="7"/>
  <c r="V95" i="7"/>
  <c r="T95" i="7"/>
  <c r="R95" i="7"/>
  <c r="P95" i="7"/>
  <c r="N95" i="7"/>
  <c r="L95" i="7"/>
  <c r="I95" i="7"/>
  <c r="J95" i="7" s="1"/>
  <c r="W95" i="7" s="1"/>
  <c r="V94" i="7"/>
  <c r="T94" i="7"/>
  <c r="R94" i="7"/>
  <c r="P94" i="7"/>
  <c r="N94" i="7"/>
  <c r="L94" i="7"/>
  <c r="W94" i="7" s="1"/>
  <c r="J94" i="7"/>
  <c r="I94" i="7"/>
  <c r="W93" i="7"/>
  <c r="V93" i="7"/>
  <c r="T93" i="7"/>
  <c r="R93" i="7"/>
  <c r="P93" i="7"/>
  <c r="N93" i="7"/>
  <c r="L93" i="7"/>
  <c r="J93" i="7"/>
  <c r="I93" i="7"/>
  <c r="V92" i="7"/>
  <c r="T92" i="7"/>
  <c r="R92" i="7"/>
  <c r="P92" i="7"/>
  <c r="N92" i="7"/>
  <c r="W92" i="7" s="1"/>
  <c r="L92" i="7"/>
  <c r="J92" i="7"/>
  <c r="I92" i="7"/>
  <c r="V91" i="7"/>
  <c r="T91" i="7"/>
  <c r="R91" i="7"/>
  <c r="P91" i="7"/>
  <c r="N91" i="7"/>
  <c r="L91" i="7"/>
  <c r="I91" i="7"/>
  <c r="J91" i="7" s="1"/>
  <c r="W91" i="7" s="1"/>
  <c r="V90" i="7"/>
  <c r="T90" i="7"/>
  <c r="R90" i="7"/>
  <c r="P90" i="7"/>
  <c r="N90" i="7"/>
  <c r="L90" i="7"/>
  <c r="W90" i="7" s="1"/>
  <c r="J90" i="7"/>
  <c r="I90" i="7"/>
  <c r="W89" i="7"/>
  <c r="V89" i="7"/>
  <c r="T89" i="7"/>
  <c r="R89" i="7"/>
  <c r="P89" i="7"/>
  <c r="N89" i="7"/>
  <c r="L89" i="7"/>
  <c r="J89" i="7"/>
  <c r="I89" i="7"/>
  <c r="V88" i="7"/>
  <c r="T88" i="7"/>
  <c r="R88" i="7"/>
  <c r="P88" i="7"/>
  <c r="N88" i="7"/>
  <c r="W88" i="7" s="1"/>
  <c r="L88" i="7"/>
  <c r="J88" i="7"/>
  <c r="I88" i="7"/>
  <c r="V87" i="7"/>
  <c r="T87" i="7"/>
  <c r="R87" i="7"/>
  <c r="P87" i="7"/>
  <c r="N87" i="7"/>
  <c r="L87" i="7"/>
  <c r="I87" i="7"/>
  <c r="J87" i="7" s="1"/>
  <c r="W87" i="7" s="1"/>
  <c r="V86" i="7"/>
  <c r="T86" i="7"/>
  <c r="R86" i="7"/>
  <c r="P86" i="7"/>
  <c r="N86" i="7"/>
  <c r="L86" i="7"/>
  <c r="W86" i="7" s="1"/>
  <c r="J86" i="7"/>
  <c r="I86" i="7"/>
  <c r="W85" i="7"/>
  <c r="V85" i="7"/>
  <c r="T85" i="7"/>
  <c r="R85" i="7"/>
  <c r="P85" i="7"/>
  <c r="N85" i="7"/>
  <c r="L85" i="7"/>
  <c r="J85" i="7"/>
  <c r="I85" i="7"/>
  <c r="V84" i="7"/>
  <c r="T84" i="7"/>
  <c r="R84" i="7"/>
  <c r="P84" i="7"/>
  <c r="N84" i="7"/>
  <c r="W84" i="7" s="1"/>
  <c r="L84" i="7"/>
  <c r="J84" i="7"/>
  <c r="I84" i="7"/>
  <c r="V83" i="7"/>
  <c r="T83" i="7"/>
  <c r="R83" i="7"/>
  <c r="P83" i="7"/>
  <c r="N83" i="7"/>
  <c r="L83" i="7"/>
  <c r="I83" i="7"/>
  <c r="J83" i="7" s="1"/>
  <c r="W83" i="7" s="1"/>
  <c r="V82" i="7"/>
  <c r="T82" i="7"/>
  <c r="R82" i="7"/>
  <c r="P82" i="7"/>
  <c r="N82" i="7"/>
  <c r="L82" i="7"/>
  <c r="W82" i="7" s="1"/>
  <c r="J82" i="7"/>
  <c r="I82" i="7"/>
  <c r="W81" i="7"/>
  <c r="V81" i="7"/>
  <c r="T81" i="7"/>
  <c r="R81" i="7"/>
  <c r="P81" i="7"/>
  <c r="N81" i="7"/>
  <c r="L81" i="7"/>
  <c r="J81" i="7"/>
  <c r="I81" i="7"/>
  <c r="V80" i="7"/>
  <c r="T80" i="7"/>
  <c r="R80" i="7"/>
  <c r="P80" i="7"/>
  <c r="N80" i="7"/>
  <c r="W80" i="7" s="1"/>
  <c r="L80" i="7"/>
  <c r="J80" i="7"/>
  <c r="I80" i="7"/>
  <c r="V79" i="7"/>
  <c r="T79" i="7"/>
  <c r="R79" i="7"/>
  <c r="P79" i="7"/>
  <c r="N79" i="7"/>
  <c r="L79" i="7"/>
  <c r="I79" i="7"/>
  <c r="J79" i="7" s="1"/>
  <c r="W79" i="7" s="1"/>
  <c r="V78" i="7"/>
  <c r="T78" i="7"/>
  <c r="R78" i="7"/>
  <c r="P78" i="7"/>
  <c r="N78" i="7"/>
  <c r="L78" i="7"/>
  <c r="W78" i="7" s="1"/>
  <c r="J78" i="7"/>
  <c r="I78" i="7"/>
  <c r="W77" i="7"/>
  <c r="V77" i="7"/>
  <c r="T77" i="7"/>
  <c r="R77" i="7"/>
  <c r="P77" i="7"/>
  <c r="N77" i="7"/>
  <c r="L77" i="7"/>
  <c r="J77" i="7"/>
  <c r="I77" i="7"/>
  <c r="V76" i="7"/>
  <c r="T76" i="7"/>
  <c r="R76" i="7"/>
  <c r="W76" i="7" s="1"/>
  <c r="P76" i="7"/>
  <c r="N76" i="7"/>
  <c r="L76" i="7"/>
  <c r="J76" i="7"/>
  <c r="I76" i="7"/>
  <c r="V75" i="7"/>
  <c r="T75" i="7"/>
  <c r="R75" i="7"/>
  <c r="P75" i="7"/>
  <c r="N75" i="7"/>
  <c r="L75" i="7"/>
  <c r="I75" i="7"/>
  <c r="J75" i="7" s="1"/>
  <c r="W75" i="7" s="1"/>
  <c r="V74" i="7"/>
  <c r="T74" i="7"/>
  <c r="R74" i="7"/>
  <c r="P74" i="7"/>
  <c r="N74" i="7"/>
  <c r="L74" i="7"/>
  <c r="W74" i="7" s="1"/>
  <c r="J74" i="7"/>
  <c r="I74" i="7"/>
  <c r="W73" i="7"/>
  <c r="V73" i="7"/>
  <c r="T73" i="7"/>
  <c r="R73" i="7"/>
  <c r="P73" i="7"/>
  <c r="N73" i="7"/>
  <c r="L73" i="7"/>
  <c r="J73" i="7"/>
  <c r="I73" i="7"/>
  <c r="V72" i="7"/>
  <c r="T72" i="7"/>
  <c r="R72" i="7"/>
  <c r="W72" i="7" s="1"/>
  <c r="P72" i="7"/>
  <c r="N72" i="7"/>
  <c r="L72" i="7"/>
  <c r="J72" i="7"/>
  <c r="I72" i="7"/>
  <c r="V71" i="7"/>
  <c r="T71" i="7"/>
  <c r="R71" i="7"/>
  <c r="P71" i="7"/>
  <c r="N71" i="7"/>
  <c r="L71" i="7"/>
  <c r="I71" i="7"/>
  <c r="J71" i="7" s="1"/>
  <c r="W71" i="7" s="1"/>
  <c r="V70" i="7"/>
  <c r="T70" i="7"/>
  <c r="R70" i="7"/>
  <c r="P70" i="7"/>
  <c r="N70" i="7"/>
  <c r="L70" i="7"/>
  <c r="W70" i="7" s="1"/>
  <c r="J70" i="7"/>
  <c r="I70" i="7"/>
  <c r="W69" i="7"/>
  <c r="V69" i="7"/>
  <c r="T69" i="7"/>
  <c r="R69" i="7"/>
  <c r="P69" i="7"/>
  <c r="N69" i="7"/>
  <c r="L69" i="7"/>
  <c r="J69" i="7"/>
  <c r="I69" i="7"/>
  <c r="V68" i="7"/>
  <c r="T68" i="7"/>
  <c r="R68" i="7"/>
  <c r="W68" i="7" s="1"/>
  <c r="P68" i="7"/>
  <c r="N68" i="7"/>
  <c r="L68" i="7"/>
  <c r="J68" i="7"/>
  <c r="I68" i="7"/>
  <c r="V67" i="7"/>
  <c r="T67" i="7"/>
  <c r="R67" i="7"/>
  <c r="P67" i="7"/>
  <c r="N67" i="7"/>
  <c r="L67" i="7"/>
  <c r="I67" i="7"/>
  <c r="J67" i="7" s="1"/>
  <c r="W67" i="7" s="1"/>
  <c r="V66" i="7"/>
  <c r="T66" i="7"/>
  <c r="R66" i="7"/>
  <c r="P66" i="7"/>
  <c r="N66" i="7"/>
  <c r="L66" i="7"/>
  <c r="W66" i="7" s="1"/>
  <c r="J66" i="7"/>
  <c r="I66" i="7"/>
  <c r="W65" i="7"/>
  <c r="V65" i="7"/>
  <c r="T65" i="7"/>
  <c r="R65" i="7"/>
  <c r="P65" i="7"/>
  <c r="N65" i="7"/>
  <c r="L65" i="7"/>
  <c r="J65" i="7"/>
  <c r="I65" i="7"/>
  <c r="V64" i="7"/>
  <c r="T64" i="7"/>
  <c r="R64" i="7"/>
  <c r="W64" i="7" s="1"/>
  <c r="P64" i="7"/>
  <c r="N64" i="7"/>
  <c r="L64" i="7"/>
  <c r="J64" i="7"/>
  <c r="I64" i="7"/>
  <c r="V63" i="7"/>
  <c r="T63" i="7"/>
  <c r="R63" i="7"/>
  <c r="P63" i="7"/>
  <c r="N63" i="7"/>
  <c r="L63" i="7"/>
  <c r="I63" i="7"/>
  <c r="J63" i="7" s="1"/>
  <c r="W63" i="7" s="1"/>
  <c r="V62" i="7"/>
  <c r="T62" i="7"/>
  <c r="R62" i="7"/>
  <c r="P62" i="7"/>
  <c r="N62" i="7"/>
  <c r="L62" i="7"/>
  <c r="W62" i="7" s="1"/>
  <c r="J62" i="7"/>
  <c r="I62" i="7"/>
  <c r="W61" i="7"/>
  <c r="V61" i="7"/>
  <c r="T61" i="7"/>
  <c r="R61" i="7"/>
  <c r="P61" i="7"/>
  <c r="N61" i="7"/>
  <c r="L61" i="7"/>
  <c r="J61" i="7"/>
  <c r="I61" i="7"/>
  <c r="V60" i="7"/>
  <c r="T60" i="7"/>
  <c r="R60" i="7"/>
  <c r="W60" i="7" s="1"/>
  <c r="P60" i="7"/>
  <c r="N60" i="7"/>
  <c r="L60" i="7"/>
  <c r="J60" i="7"/>
  <c r="I60" i="7"/>
  <c r="V59" i="7"/>
  <c r="T59" i="7"/>
  <c r="R59" i="7"/>
  <c r="P59" i="7"/>
  <c r="N59" i="7"/>
  <c r="L59" i="7"/>
  <c r="I59" i="7"/>
  <c r="J59" i="7" s="1"/>
  <c r="W59" i="7" s="1"/>
  <c r="V58" i="7"/>
  <c r="T58" i="7"/>
  <c r="R58" i="7"/>
  <c r="P58" i="7"/>
  <c r="N58" i="7"/>
  <c r="L58" i="7"/>
  <c r="W58" i="7" s="1"/>
  <c r="J58" i="7"/>
  <c r="I58" i="7"/>
  <c r="W57" i="7"/>
  <c r="V57" i="7"/>
  <c r="T57" i="7"/>
  <c r="R57" i="7"/>
  <c r="P57" i="7"/>
  <c r="N57" i="7"/>
  <c r="L57" i="7"/>
  <c r="J57" i="7"/>
  <c r="I57" i="7"/>
  <c r="V56" i="7"/>
  <c r="T56" i="7"/>
  <c r="R56" i="7"/>
  <c r="P56" i="7"/>
  <c r="N56" i="7"/>
  <c r="W56" i="7" s="1"/>
  <c r="L56" i="7"/>
  <c r="J56" i="7"/>
  <c r="I56" i="7"/>
  <c r="V55" i="7"/>
  <c r="T55" i="7"/>
  <c r="R55" i="7"/>
  <c r="P55" i="7"/>
  <c r="N55" i="7"/>
  <c r="L55" i="7"/>
  <c r="I55" i="7"/>
  <c r="J55" i="7" s="1"/>
  <c r="W55" i="7" s="1"/>
  <c r="V54" i="7"/>
  <c r="T54" i="7"/>
  <c r="R54" i="7"/>
  <c r="P54" i="7"/>
  <c r="N54" i="7"/>
  <c r="L54" i="7"/>
  <c r="W54" i="7" s="1"/>
  <c r="J54" i="7"/>
  <c r="I54" i="7"/>
  <c r="W53" i="7"/>
  <c r="V53" i="7"/>
  <c r="T53" i="7"/>
  <c r="R53" i="7"/>
  <c r="P53" i="7"/>
  <c r="N53" i="7"/>
  <c r="L53" i="7"/>
  <c r="J53" i="7"/>
  <c r="I53" i="7"/>
  <c r="V52" i="7"/>
  <c r="T52" i="7"/>
  <c r="R52" i="7"/>
  <c r="W52" i="7" s="1"/>
  <c r="P52" i="7"/>
  <c r="N52" i="7"/>
  <c r="L52" i="7"/>
  <c r="J52" i="7"/>
  <c r="I52" i="7"/>
  <c r="V51" i="7"/>
  <c r="T51" i="7"/>
  <c r="R51" i="7"/>
  <c r="P51" i="7"/>
  <c r="N51" i="7"/>
  <c r="L51" i="7"/>
  <c r="I51" i="7"/>
  <c r="J51" i="7" s="1"/>
  <c r="W51" i="7" s="1"/>
  <c r="V50" i="7"/>
  <c r="T50" i="7"/>
  <c r="R50" i="7"/>
  <c r="P50" i="7"/>
  <c r="N50" i="7"/>
  <c r="L50" i="7"/>
  <c r="W50" i="7" s="1"/>
  <c r="J50" i="7"/>
  <c r="I50" i="7"/>
  <c r="W49" i="7"/>
  <c r="V49" i="7"/>
  <c r="T49" i="7"/>
  <c r="R49" i="7"/>
  <c r="P49" i="7"/>
  <c r="N49" i="7"/>
  <c r="L49" i="7"/>
  <c r="J49" i="7"/>
  <c r="I49" i="7"/>
  <c r="V48" i="7"/>
  <c r="T48" i="7"/>
  <c r="R48" i="7"/>
  <c r="W48" i="7" s="1"/>
  <c r="P48" i="7"/>
  <c r="N48" i="7"/>
  <c r="L48" i="7"/>
  <c r="J48" i="7"/>
  <c r="I48" i="7"/>
  <c r="V47" i="7"/>
  <c r="T47" i="7"/>
  <c r="R47" i="7"/>
  <c r="P47" i="7"/>
  <c r="N47" i="7"/>
  <c r="L47" i="7"/>
  <c r="I47" i="7"/>
  <c r="J47" i="7" s="1"/>
  <c r="W47" i="7" s="1"/>
  <c r="V46" i="7"/>
  <c r="T46" i="7"/>
  <c r="R46" i="7"/>
  <c r="P46" i="7"/>
  <c r="N46" i="7"/>
  <c r="L46" i="7"/>
  <c r="W46" i="7" s="1"/>
  <c r="J46" i="7"/>
  <c r="I46" i="7"/>
  <c r="W45" i="7"/>
  <c r="V45" i="7"/>
  <c r="T45" i="7"/>
  <c r="R45" i="7"/>
  <c r="P45" i="7"/>
  <c r="N45" i="7"/>
  <c r="L45" i="7"/>
  <c r="J45" i="7"/>
  <c r="I45" i="7"/>
  <c r="V44" i="7"/>
  <c r="T44" i="7"/>
  <c r="R44" i="7"/>
  <c r="P44" i="7"/>
  <c r="N44" i="7"/>
  <c r="L44" i="7"/>
  <c r="I44" i="7"/>
  <c r="J44" i="7" s="1"/>
  <c r="W44" i="7" s="1"/>
  <c r="V43" i="7"/>
  <c r="T43" i="7"/>
  <c r="R43" i="7"/>
  <c r="P43" i="7"/>
  <c r="N43" i="7"/>
  <c r="L43" i="7"/>
  <c r="I43" i="7"/>
  <c r="J43" i="7" s="1"/>
  <c r="W43" i="7" s="1"/>
  <c r="V42" i="7"/>
  <c r="T42" i="7"/>
  <c r="R42" i="7"/>
  <c r="P42" i="7"/>
  <c r="N42" i="7"/>
  <c r="L42" i="7"/>
  <c r="W42" i="7" s="1"/>
  <c r="J42" i="7"/>
  <c r="I42" i="7"/>
  <c r="W41" i="7"/>
  <c r="V41" i="7"/>
  <c r="T41" i="7"/>
  <c r="R41" i="7"/>
  <c r="P41" i="7"/>
  <c r="N41" i="7"/>
  <c r="L41" i="7"/>
  <c r="J41" i="7"/>
  <c r="I41" i="7"/>
  <c r="V40" i="7"/>
  <c r="T40" i="7"/>
  <c r="R40" i="7"/>
  <c r="P40" i="7"/>
  <c r="N40" i="7"/>
  <c r="L40" i="7"/>
  <c r="I40" i="7"/>
  <c r="J40" i="7" s="1"/>
  <c r="W40" i="7" s="1"/>
  <c r="V39" i="7"/>
  <c r="T39" i="7"/>
  <c r="R39" i="7"/>
  <c r="P39" i="7"/>
  <c r="N39" i="7"/>
  <c r="L39" i="7"/>
  <c r="I39" i="7"/>
  <c r="J39" i="7" s="1"/>
  <c r="W39" i="7" s="1"/>
  <c r="V38" i="7"/>
  <c r="T38" i="7"/>
  <c r="R38" i="7"/>
  <c r="P38" i="7"/>
  <c r="N38" i="7"/>
  <c r="L38" i="7"/>
  <c r="W38" i="7" s="1"/>
  <c r="J38" i="7"/>
  <c r="I38" i="7"/>
  <c r="W37" i="7"/>
  <c r="V37" i="7"/>
  <c r="T37" i="7"/>
  <c r="R37" i="7"/>
  <c r="P37" i="7"/>
  <c r="N37" i="7"/>
  <c r="L37" i="7"/>
  <c r="J37" i="7"/>
  <c r="I37" i="7"/>
  <c r="V36" i="7"/>
  <c r="T36" i="7"/>
  <c r="R36" i="7"/>
  <c r="P36" i="7"/>
  <c r="N36" i="7"/>
  <c r="L36" i="7"/>
  <c r="I36" i="7"/>
  <c r="J36" i="7" s="1"/>
  <c r="W36" i="7" s="1"/>
  <c r="V35" i="7"/>
  <c r="T35" i="7"/>
  <c r="R35" i="7"/>
  <c r="P35" i="7"/>
  <c r="N35" i="7"/>
  <c r="L35" i="7"/>
  <c r="I35" i="7"/>
  <c r="J35" i="7" s="1"/>
  <c r="W35" i="7" s="1"/>
  <c r="V34" i="7"/>
  <c r="T34" i="7"/>
  <c r="R34" i="7"/>
  <c r="P34" i="7"/>
  <c r="N34" i="7"/>
  <c r="L34" i="7"/>
  <c r="W34" i="7" s="1"/>
  <c r="J34" i="7"/>
  <c r="I34" i="7"/>
  <c r="W33" i="7"/>
  <c r="V33" i="7"/>
  <c r="T33" i="7"/>
  <c r="R33" i="7"/>
  <c r="P33" i="7"/>
  <c r="N33" i="7"/>
  <c r="L33" i="7"/>
  <c r="J33" i="7"/>
  <c r="I33" i="7"/>
  <c r="V32" i="7"/>
  <c r="T32" i="7"/>
  <c r="R32" i="7"/>
  <c r="P32" i="7"/>
  <c r="N32" i="7"/>
  <c r="L32" i="7"/>
  <c r="I32" i="7"/>
  <c r="J32" i="7" s="1"/>
  <c r="W32" i="7" s="1"/>
  <c r="V31" i="7"/>
  <c r="T31" i="7"/>
  <c r="R31" i="7"/>
  <c r="P31" i="7"/>
  <c r="N31" i="7"/>
  <c r="L31" i="7"/>
  <c r="I31" i="7"/>
  <c r="J31" i="7" s="1"/>
  <c r="W31" i="7" s="1"/>
  <c r="V30" i="7"/>
  <c r="T30" i="7"/>
  <c r="R30" i="7"/>
  <c r="P30" i="7"/>
  <c r="N30" i="7"/>
  <c r="L30" i="7"/>
  <c r="W30" i="7" s="1"/>
  <c r="J30" i="7"/>
  <c r="I30" i="7"/>
  <c r="W29" i="7"/>
  <c r="V29" i="7"/>
  <c r="T29" i="7"/>
  <c r="R29" i="7"/>
  <c r="P29" i="7"/>
  <c r="N29" i="7"/>
  <c r="L29" i="7"/>
  <c r="J29" i="7"/>
  <c r="I29" i="7"/>
  <c r="V28" i="7"/>
  <c r="T28" i="7"/>
  <c r="R28" i="7"/>
  <c r="P28" i="7"/>
  <c r="N28" i="7"/>
  <c r="L28" i="7"/>
  <c r="I28" i="7"/>
  <c r="J28" i="7" s="1"/>
  <c r="W28" i="7" s="1"/>
  <c r="V27" i="7"/>
  <c r="T27" i="7"/>
  <c r="R27" i="7"/>
  <c r="P27" i="7"/>
  <c r="N27" i="7"/>
  <c r="L27" i="7"/>
  <c r="I27" i="7"/>
  <c r="J27" i="7" s="1"/>
  <c r="W27" i="7" s="1"/>
  <c r="V26" i="7"/>
  <c r="T26" i="7"/>
  <c r="R26" i="7"/>
  <c r="P26" i="7"/>
  <c r="N26" i="7"/>
  <c r="L26" i="7"/>
  <c r="W26" i="7" s="1"/>
  <c r="J26" i="7"/>
  <c r="I26" i="7"/>
  <c r="W25" i="7"/>
  <c r="V25" i="7"/>
  <c r="T25" i="7"/>
  <c r="R25" i="7"/>
  <c r="P25" i="7"/>
  <c r="N25" i="7"/>
  <c r="L25" i="7"/>
  <c r="J25" i="7"/>
  <c r="I25" i="7"/>
  <c r="V24" i="7"/>
  <c r="T24" i="7"/>
  <c r="R24" i="7"/>
  <c r="P24" i="7"/>
  <c r="N24" i="7"/>
  <c r="L24" i="7"/>
  <c r="I24" i="7"/>
  <c r="J24" i="7" s="1"/>
  <c r="W24" i="7" s="1"/>
  <c r="V23" i="7"/>
  <c r="T23" i="7"/>
  <c r="R23" i="7"/>
  <c r="P23" i="7"/>
  <c r="N23" i="7"/>
  <c r="L23" i="7"/>
  <c r="I23" i="7"/>
  <c r="J23" i="7" s="1"/>
  <c r="W23" i="7" s="1"/>
  <c r="V22" i="7"/>
  <c r="T22" i="7"/>
  <c r="R22" i="7"/>
  <c r="P22" i="7"/>
  <c r="N22" i="7"/>
  <c r="L22" i="7"/>
  <c r="W22" i="7" s="1"/>
  <c r="J22" i="7"/>
  <c r="I22" i="7"/>
  <c r="W21" i="7"/>
  <c r="V21" i="7"/>
  <c r="T21" i="7"/>
  <c r="R21" i="7"/>
  <c r="P21" i="7"/>
  <c r="N21" i="7"/>
  <c r="L21" i="7"/>
  <c r="J21" i="7"/>
  <c r="I21" i="7"/>
  <c r="V20" i="7"/>
  <c r="T20" i="7"/>
  <c r="R20" i="7"/>
  <c r="P20" i="7"/>
  <c r="N20" i="7"/>
  <c r="L20" i="7"/>
  <c r="I20" i="7"/>
  <c r="J20" i="7" s="1"/>
  <c r="W20" i="7" s="1"/>
  <c r="V19" i="7"/>
  <c r="T19" i="7"/>
  <c r="R19" i="7"/>
  <c r="P19" i="7"/>
  <c r="N19" i="7"/>
  <c r="L19" i="7"/>
  <c r="I19" i="7"/>
  <c r="J19" i="7" s="1"/>
  <c r="W19" i="7" s="1"/>
  <c r="V18" i="7"/>
  <c r="T18" i="7"/>
  <c r="R18" i="7"/>
  <c r="P18" i="7"/>
  <c r="N18" i="7"/>
  <c r="L18" i="7"/>
  <c r="W18" i="7" s="1"/>
  <c r="J18" i="7"/>
  <c r="I18" i="7"/>
  <c r="W17" i="7"/>
  <c r="V17" i="7"/>
  <c r="T17" i="7"/>
  <c r="R17" i="7"/>
  <c r="P17" i="7"/>
  <c r="N17" i="7"/>
  <c r="L17" i="7"/>
  <c r="J17" i="7"/>
  <c r="I17" i="7"/>
  <c r="V16" i="7"/>
  <c r="T16" i="7"/>
  <c r="R16" i="7"/>
  <c r="P16" i="7"/>
  <c r="N16" i="7"/>
  <c r="L16" i="7"/>
  <c r="I16" i="7"/>
  <c r="J16" i="7" s="1"/>
  <c r="W16" i="7" s="1"/>
  <c r="V15" i="7"/>
  <c r="T15" i="7"/>
  <c r="R15" i="7"/>
  <c r="P15" i="7"/>
  <c r="N15" i="7"/>
  <c r="L15" i="7"/>
  <c r="I15" i="7"/>
  <c r="J15" i="7" s="1"/>
  <c r="W15" i="7" s="1"/>
  <c r="V14" i="7"/>
  <c r="T14" i="7"/>
  <c r="R14" i="7"/>
  <c r="P14" i="7"/>
  <c r="N14" i="7"/>
  <c r="L14" i="7"/>
  <c r="W14" i="7" s="1"/>
  <c r="J14" i="7"/>
  <c r="I14" i="7"/>
  <c r="W13" i="7"/>
  <c r="V13" i="7"/>
  <c r="T13" i="7"/>
  <c r="R13" i="7"/>
  <c r="P13" i="7"/>
  <c r="N13" i="7"/>
  <c r="L13" i="7"/>
  <c r="J13" i="7"/>
  <c r="I13" i="7"/>
  <c r="V12" i="7"/>
  <c r="T12" i="7"/>
  <c r="R12" i="7"/>
  <c r="P12" i="7"/>
  <c r="N12" i="7"/>
  <c r="L12" i="7"/>
  <c r="I12" i="7"/>
  <c r="J12" i="7" s="1"/>
  <c r="W12" i="7" s="1"/>
  <c r="V11" i="7"/>
  <c r="T11" i="7"/>
  <c r="R11" i="7"/>
  <c r="P11" i="7"/>
  <c r="N11" i="7"/>
  <c r="L11" i="7"/>
  <c r="I11" i="7"/>
  <c r="J11" i="7" s="1"/>
  <c r="W11" i="7" s="1"/>
  <c r="V10" i="7"/>
  <c r="T10" i="7"/>
  <c r="R10" i="7"/>
  <c r="P10" i="7"/>
  <c r="N10" i="7"/>
  <c r="L10" i="7"/>
  <c r="W10" i="7" s="1"/>
  <c r="J10" i="7"/>
  <c r="I10" i="7"/>
  <c r="W9" i="7"/>
  <c r="V9" i="7"/>
  <c r="T9" i="7"/>
  <c r="R9" i="7"/>
  <c r="P9" i="7"/>
  <c r="N9" i="7"/>
  <c r="L9" i="7"/>
  <c r="J9" i="7"/>
  <c r="I9" i="7"/>
  <c r="V8" i="7"/>
  <c r="T8" i="7"/>
  <c r="R8" i="7"/>
  <c r="P8" i="7"/>
  <c r="N8" i="7"/>
  <c r="L8" i="7"/>
  <c r="I8" i="7"/>
  <c r="J8" i="7" s="1"/>
  <c r="W8" i="7" s="1"/>
  <c r="V7" i="7"/>
  <c r="T7" i="7"/>
  <c r="R7" i="7"/>
  <c r="P7" i="7"/>
  <c r="N7" i="7"/>
  <c r="L7" i="7"/>
  <c r="I7" i="7"/>
  <c r="J7" i="7" s="1"/>
  <c r="W7" i="7" s="1"/>
  <c r="V6" i="7"/>
  <c r="T6" i="7"/>
  <c r="R6" i="7"/>
  <c r="P6" i="7"/>
  <c r="N6" i="7"/>
  <c r="L6" i="7"/>
  <c r="W6" i="7" s="1"/>
  <c r="J6" i="7"/>
  <c r="I6" i="7"/>
  <c r="W5" i="7"/>
  <c r="V5" i="7"/>
  <c r="T5" i="7"/>
  <c r="R5" i="7"/>
  <c r="P5" i="7"/>
  <c r="N5" i="7"/>
  <c r="L5" i="7"/>
  <c r="J5" i="7"/>
  <c r="I5" i="7"/>
  <c r="V4" i="7"/>
  <c r="T4" i="7"/>
  <c r="R4" i="7"/>
  <c r="P4" i="7"/>
  <c r="N4" i="7"/>
  <c r="L4" i="7"/>
  <c r="I4" i="7"/>
  <c r="J4" i="7" s="1"/>
  <c r="W4" i="7" s="1"/>
  <c r="V3" i="7"/>
  <c r="T3" i="7"/>
  <c r="R3" i="7"/>
  <c r="P3" i="7"/>
  <c r="N3" i="7"/>
  <c r="L3" i="7"/>
  <c r="I3" i="7"/>
  <c r="J3" i="7" s="1"/>
  <c r="W3" i="7" s="1"/>
  <c r="I80" i="3"/>
  <c r="J80" i="3" s="1"/>
  <c r="V115" i="3"/>
  <c r="I115" i="3"/>
  <c r="J115" i="3" s="1"/>
  <c r="L115" i="3"/>
  <c r="T114" i="3"/>
  <c r="T115" i="3"/>
  <c r="R114" i="3"/>
  <c r="R115" i="3"/>
  <c r="P115" i="3"/>
  <c r="N114" i="3"/>
  <c r="N115" i="3"/>
  <c r="I114" i="3"/>
  <c r="J114" i="3" s="1"/>
  <c r="P114" i="3"/>
  <c r="L114" i="3"/>
  <c r="V114" i="3"/>
  <c r="I113" i="3"/>
  <c r="J113" i="3" s="1"/>
  <c r="I134" i="3"/>
  <c r="J134" i="3" s="1"/>
  <c r="I220" i="3"/>
  <c r="J220" i="3" s="1"/>
  <c r="I104" i="3"/>
  <c r="J104" i="3" s="1"/>
  <c r="I219" i="3"/>
  <c r="J219" i="3" s="1"/>
  <c r="I148" i="3"/>
  <c r="J148" i="3" s="1"/>
  <c r="I218" i="3"/>
  <c r="J218" i="3" s="1"/>
  <c r="I231" i="3"/>
  <c r="J231" i="3" s="1"/>
  <c r="I217" i="3"/>
  <c r="J217" i="3" s="1"/>
  <c r="I122" i="3"/>
  <c r="J122" i="3" s="1"/>
  <c r="I216" i="3"/>
  <c r="J216" i="3" s="1"/>
  <c r="L218" i="3"/>
  <c r="N218" i="3"/>
  <c r="P218" i="3"/>
  <c r="R218" i="3"/>
  <c r="T218" i="3"/>
  <c r="V218" i="3"/>
  <c r="L148" i="3"/>
  <c r="N148" i="3"/>
  <c r="P148" i="3"/>
  <c r="R148" i="3"/>
  <c r="T148" i="3"/>
  <c r="V148" i="3"/>
  <c r="L219" i="3"/>
  <c r="N219" i="3"/>
  <c r="P219" i="3"/>
  <c r="R219" i="3"/>
  <c r="T219" i="3"/>
  <c r="V219" i="3"/>
  <c r="L104" i="3"/>
  <c r="N104" i="3"/>
  <c r="P104" i="3"/>
  <c r="R104" i="3"/>
  <c r="T104" i="3"/>
  <c r="V104" i="3"/>
  <c r="I215" i="3"/>
  <c r="J215" i="3" s="1"/>
  <c r="I141" i="3"/>
  <c r="J141" i="3" s="1"/>
  <c r="I101" i="3"/>
  <c r="J101" i="3" s="1"/>
  <c r="I265" i="3"/>
  <c r="J265" i="3" s="1"/>
  <c r="I230" i="3"/>
  <c r="J230" i="3" s="1"/>
  <c r="I264" i="3"/>
  <c r="J264" i="3" s="1"/>
  <c r="I133" i="3"/>
  <c r="J133" i="3" s="1"/>
  <c r="V133" i="3"/>
  <c r="V264" i="3"/>
  <c r="V230" i="3"/>
  <c r="V265" i="3"/>
  <c r="V101" i="3"/>
  <c r="V141" i="3"/>
  <c r="V215" i="3"/>
  <c r="V216" i="3"/>
  <c r="V122" i="3"/>
  <c r="V217" i="3"/>
  <c r="V231" i="3"/>
  <c r="V220" i="3"/>
  <c r="V134" i="3"/>
  <c r="V113" i="3"/>
  <c r="T133" i="3"/>
  <c r="T264" i="3"/>
  <c r="T230" i="3"/>
  <c r="T265" i="3"/>
  <c r="T101" i="3"/>
  <c r="T141" i="3"/>
  <c r="T215" i="3"/>
  <c r="T216" i="3"/>
  <c r="T122" i="3"/>
  <c r="T217" i="3"/>
  <c r="T231" i="3"/>
  <c r="T220" i="3"/>
  <c r="T134" i="3"/>
  <c r="T113" i="3"/>
  <c r="R133" i="3"/>
  <c r="R264" i="3"/>
  <c r="R230" i="3"/>
  <c r="R265" i="3"/>
  <c r="R101" i="3"/>
  <c r="R141" i="3"/>
  <c r="R215" i="3"/>
  <c r="R216" i="3"/>
  <c r="R122" i="3"/>
  <c r="R217" i="3"/>
  <c r="R231" i="3"/>
  <c r="R220" i="3"/>
  <c r="R134" i="3"/>
  <c r="R113" i="3"/>
  <c r="P133" i="3"/>
  <c r="P264" i="3"/>
  <c r="P230" i="3"/>
  <c r="P265" i="3"/>
  <c r="P101" i="3"/>
  <c r="P141" i="3"/>
  <c r="P215" i="3"/>
  <c r="P216" i="3"/>
  <c r="P122" i="3"/>
  <c r="P217" i="3"/>
  <c r="P231" i="3"/>
  <c r="P220" i="3"/>
  <c r="P134" i="3"/>
  <c r="P113" i="3"/>
  <c r="N133" i="3"/>
  <c r="N264" i="3"/>
  <c r="N230" i="3"/>
  <c r="N265" i="3"/>
  <c r="N101" i="3"/>
  <c r="N141" i="3"/>
  <c r="N215" i="3"/>
  <c r="N216" i="3"/>
  <c r="N122" i="3"/>
  <c r="N217" i="3"/>
  <c r="N231" i="3"/>
  <c r="N220" i="3"/>
  <c r="N134" i="3"/>
  <c r="N113" i="3"/>
  <c r="L153" i="3"/>
  <c r="L133" i="3"/>
  <c r="L264" i="3"/>
  <c r="L230" i="3"/>
  <c r="L265" i="3"/>
  <c r="L101" i="3"/>
  <c r="L141" i="3"/>
  <c r="L215" i="3"/>
  <c r="L216" i="3"/>
  <c r="L122" i="3"/>
  <c r="L217" i="3"/>
  <c r="L231" i="3"/>
  <c r="L220" i="3"/>
  <c r="L134" i="3"/>
  <c r="L113" i="3"/>
  <c r="N153" i="3"/>
  <c r="P153" i="3"/>
  <c r="R153" i="3"/>
  <c r="T153" i="3"/>
  <c r="I153" i="3"/>
  <c r="J153" i="3" s="1"/>
  <c r="V153" i="3"/>
  <c r="I229" i="3"/>
  <c r="I96" i="3"/>
  <c r="J96" i="3" s="1"/>
  <c r="L96" i="3"/>
  <c r="N96" i="3"/>
  <c r="R96" i="3"/>
  <c r="T96" i="3"/>
  <c r="V96" i="3"/>
  <c r="W114" i="3" l="1"/>
  <c r="W115" i="3"/>
  <c r="W220" i="3"/>
  <c r="W113" i="3"/>
  <c r="W134" i="3"/>
  <c r="W148" i="3"/>
  <c r="W231" i="3"/>
  <c r="W215" i="3"/>
  <c r="W217" i="3"/>
  <c r="W122" i="3"/>
  <c r="W216" i="3"/>
  <c r="W219" i="3"/>
  <c r="W218" i="3"/>
  <c r="W104" i="3"/>
  <c r="W141" i="3"/>
  <c r="W101" i="3"/>
  <c r="W153" i="3"/>
  <c r="W264" i="3"/>
  <c r="W265" i="3"/>
  <c r="W230" i="3"/>
  <c r="W133" i="3"/>
  <c r="W96" i="3"/>
  <c r="I48" i="3"/>
  <c r="I51" i="3"/>
  <c r="I85" i="3"/>
  <c r="I13" i="3"/>
  <c r="I69" i="3"/>
  <c r="I63" i="3"/>
  <c r="I56" i="3"/>
  <c r="I52" i="3"/>
  <c r="I29" i="3"/>
  <c r="I72" i="3"/>
  <c r="I22" i="3"/>
  <c r="I84" i="3"/>
  <c r="I92" i="3"/>
  <c r="I149" i="3"/>
  <c r="I47" i="3"/>
  <c r="I110" i="3"/>
  <c r="I157" i="3"/>
  <c r="I124" i="3"/>
  <c r="I41" i="3"/>
  <c r="I62" i="3"/>
  <c r="I105" i="3"/>
  <c r="I65" i="3"/>
  <c r="I192" i="3"/>
  <c r="I88" i="3"/>
  <c r="I17" i="3"/>
  <c r="I66" i="3"/>
  <c r="I19" i="3"/>
  <c r="I158" i="3"/>
  <c r="I150" i="3"/>
  <c r="I64" i="3"/>
  <c r="I42" i="3"/>
  <c r="I59" i="3"/>
  <c r="I60" i="3"/>
  <c r="I67" i="3"/>
  <c r="I43" i="3"/>
  <c r="I49" i="3"/>
  <c r="I159" i="3"/>
  <c r="I233" i="3"/>
  <c r="I221" i="3"/>
  <c r="I234" i="3"/>
  <c r="I160" i="3"/>
  <c r="I235" i="3"/>
  <c r="I161" i="3"/>
  <c r="I38" i="3"/>
  <c r="I71" i="3"/>
  <c r="I79" i="3"/>
  <c r="I236" i="3"/>
  <c r="I26" i="3"/>
  <c r="I125" i="3"/>
  <c r="I32" i="3"/>
  <c r="I3" i="3"/>
  <c r="I162" i="3"/>
  <c r="I31" i="3"/>
  <c r="I27" i="3"/>
  <c r="I57" i="3"/>
  <c r="I10" i="3"/>
  <c r="I61" i="3"/>
  <c r="I163" i="3"/>
  <c r="I53" i="3"/>
  <c r="I237" i="3"/>
  <c r="I142" i="3"/>
  <c r="I95" i="3"/>
  <c r="I81" i="3"/>
  <c r="I238" i="3"/>
  <c r="I97" i="3"/>
  <c r="I36" i="3"/>
  <c r="I164" i="3"/>
  <c r="I165" i="3"/>
  <c r="I166" i="3"/>
  <c r="I39" i="3"/>
  <c r="I68" i="3"/>
  <c r="I167" i="3"/>
  <c r="J167" i="3" s="1"/>
  <c r="I239" i="3"/>
  <c r="I240" i="3"/>
  <c r="I168" i="3"/>
  <c r="I222" i="3"/>
  <c r="I241" i="3"/>
  <c r="I126" i="3"/>
  <c r="I169" i="3"/>
  <c r="I242" i="3"/>
  <c r="I44" i="3"/>
  <c r="I30" i="3"/>
  <c r="I91" i="3"/>
  <c r="I5" i="3"/>
  <c r="I170" i="3"/>
  <c r="I11" i="3"/>
  <c r="I34" i="3"/>
  <c r="I75" i="3"/>
  <c r="I45" i="3"/>
  <c r="I243" i="3"/>
  <c r="I244" i="3"/>
  <c r="I35" i="3"/>
  <c r="I171" i="3"/>
  <c r="I18" i="3"/>
  <c r="I245" i="3"/>
  <c r="I143" i="3"/>
  <c r="I89" i="3"/>
  <c r="I116" i="3"/>
  <c r="I24" i="3"/>
  <c r="I87" i="3"/>
  <c r="I9" i="3"/>
  <c r="I70" i="3"/>
  <c r="I135" i="3"/>
  <c r="I223" i="3"/>
  <c r="I172" i="3"/>
  <c r="I154" i="3"/>
  <c r="I173" i="3"/>
  <c r="I174" i="3"/>
  <c r="I58" i="3"/>
  <c r="I175" i="3"/>
  <c r="I99" i="3"/>
  <c r="I77" i="3"/>
  <c r="I6" i="3"/>
  <c r="I127" i="3"/>
  <c r="I4" i="3"/>
  <c r="I224" i="3"/>
  <c r="I246" i="3"/>
  <c r="I50" i="3"/>
  <c r="I247" i="3"/>
  <c r="I73" i="3"/>
  <c r="I176" i="3"/>
  <c r="I40" i="3"/>
  <c r="I20" i="3"/>
  <c r="J20" i="3" s="1"/>
  <c r="I248" i="3"/>
  <c r="I177" i="3"/>
  <c r="I178" i="3"/>
  <c r="I55" i="3"/>
  <c r="I128" i="3"/>
  <c r="I76" i="3"/>
  <c r="I151" i="3"/>
  <c r="I139" i="3"/>
  <c r="I155" i="3"/>
  <c r="I16" i="3"/>
  <c r="I129" i="3"/>
  <c r="I179" i="3"/>
  <c r="I106" i="3"/>
  <c r="I98" i="3"/>
  <c r="I130" i="3"/>
  <c r="I249" i="3"/>
  <c r="I12" i="3"/>
  <c r="I180" i="3"/>
  <c r="I181" i="3"/>
  <c r="I111" i="3"/>
  <c r="I182" i="3"/>
  <c r="I183" i="3"/>
  <c r="I184" i="3"/>
  <c r="I15" i="3"/>
  <c r="I90" i="3"/>
  <c r="I225" i="3"/>
  <c r="I185" i="3"/>
  <c r="I250" i="3"/>
  <c r="I7" i="3"/>
  <c r="I25" i="3"/>
  <c r="I46" i="3"/>
  <c r="I21" i="3"/>
  <c r="I131" i="3"/>
  <c r="I186" i="3"/>
  <c r="I117" i="3"/>
  <c r="I23" i="3"/>
  <c r="I187" i="3"/>
  <c r="I251" i="3"/>
  <c r="I93" i="3"/>
  <c r="I188" i="3"/>
  <c r="I102" i="3"/>
  <c r="I103" i="3"/>
  <c r="I82" i="3"/>
  <c r="I189" i="3"/>
  <c r="I28" i="3"/>
  <c r="I190" i="3"/>
  <c r="I140" i="3"/>
  <c r="I123" i="3"/>
  <c r="I191" i="3"/>
  <c r="I144" i="3"/>
  <c r="I252" i="3"/>
  <c r="I14" i="3"/>
  <c r="I83" i="3"/>
  <c r="I226" i="3"/>
  <c r="I253" i="3"/>
  <c r="I78" i="3"/>
  <c r="I156" i="3"/>
  <c r="I37" i="3"/>
  <c r="I86" i="3"/>
  <c r="I232" i="3"/>
  <c r="T20" i="3"/>
  <c r="L20" i="3"/>
  <c r="R20" i="3"/>
  <c r="N20" i="3"/>
  <c r="P20" i="3"/>
  <c r="V20" i="3"/>
  <c r="T167" i="3"/>
  <c r="R167" i="3"/>
  <c r="P167" i="3"/>
  <c r="N167" i="3"/>
  <c r="L167" i="3"/>
  <c r="V167" i="3"/>
  <c r="N81" i="3"/>
  <c r="L164" i="3"/>
  <c r="L72" i="3"/>
  <c r="L170" i="3"/>
  <c r="L91" i="3"/>
  <c r="L61" i="3"/>
  <c r="L12" i="3"/>
  <c r="L124" i="3"/>
  <c r="L126" i="3"/>
  <c r="L186" i="3"/>
  <c r="L60" i="3"/>
  <c r="L249" i="3"/>
  <c r="L112" i="3"/>
  <c r="L48" i="3"/>
  <c r="L123" i="3"/>
  <c r="L17" i="3"/>
  <c r="L52" i="3"/>
  <c r="L64" i="3"/>
  <c r="L92" i="3"/>
  <c r="L86" i="3"/>
  <c r="L84" i="3"/>
  <c r="L8" i="3"/>
  <c r="L59" i="3"/>
  <c r="L79" i="3"/>
  <c r="L38" i="3"/>
  <c r="L95" i="3"/>
  <c r="L88" i="3"/>
  <c r="L30" i="3"/>
  <c r="L49" i="3"/>
  <c r="L45" i="3"/>
  <c r="L232" i="3"/>
  <c r="L156" i="3"/>
  <c r="L81" i="3"/>
  <c r="L5" i="3"/>
  <c r="L27" i="3"/>
  <c r="L159" i="3"/>
  <c r="L221" i="3"/>
  <c r="L125" i="3"/>
  <c r="L151" i="3"/>
  <c r="L185" i="3"/>
  <c r="L71" i="3"/>
  <c r="L56" i="3"/>
  <c r="L239" i="3"/>
  <c r="L191" i="3"/>
  <c r="L67" i="3"/>
  <c r="L234" i="3"/>
  <c r="L57" i="3"/>
  <c r="L144" i="3"/>
  <c r="L150" i="3"/>
  <c r="L117" i="3"/>
  <c r="L47" i="3"/>
  <c r="L89" i="3"/>
  <c r="L26" i="3"/>
  <c r="L252" i="3"/>
  <c r="L149" i="3"/>
  <c r="L73" i="3"/>
  <c r="L110" i="3"/>
  <c r="L62" i="3"/>
  <c r="L14" i="3"/>
  <c r="L236" i="3"/>
  <c r="L41" i="3"/>
  <c r="L83" i="3"/>
  <c r="L23" i="3"/>
  <c r="L160" i="3"/>
  <c r="L51" i="3"/>
  <c r="L63" i="3"/>
  <c r="L85" i="3"/>
  <c r="L226" i="3"/>
  <c r="L66" i="3"/>
  <c r="L13" i="3"/>
  <c r="L172" i="3"/>
  <c r="L187" i="3"/>
  <c r="L237" i="3"/>
  <c r="L251" i="3"/>
  <c r="L250" i="3"/>
  <c r="L32" i="3"/>
  <c r="L68" i="3"/>
  <c r="L157" i="3"/>
  <c r="L227" i="3"/>
  <c r="L139" i="3"/>
  <c r="L238" i="3"/>
  <c r="L22" i="3"/>
  <c r="L80" i="3"/>
  <c r="L7" i="3"/>
  <c r="L192" i="3"/>
  <c r="L39" i="3"/>
  <c r="L105" i="3"/>
  <c r="L258" i="3"/>
  <c r="L246" i="3"/>
  <c r="L176" i="3"/>
  <c r="L183" i="3"/>
  <c r="L198" i="3"/>
  <c r="L25" i="3"/>
  <c r="L253" i="3"/>
  <c r="L42" i="3"/>
  <c r="L165" i="3"/>
  <c r="L10" i="3"/>
  <c r="L154" i="3"/>
  <c r="L199" i="3"/>
  <c r="L43" i="3"/>
  <c r="L93" i="3"/>
  <c r="L193" i="3"/>
  <c r="L188" i="3"/>
  <c r="L78" i="3"/>
  <c r="L97" i="3"/>
  <c r="L44" i="3"/>
  <c r="L240" i="3"/>
  <c r="L162" i="3"/>
  <c r="L142" i="3"/>
  <c r="L99" i="3"/>
  <c r="L116" i="3"/>
  <c r="L77" i="3"/>
  <c r="L53" i="3"/>
  <c r="L37" i="3"/>
  <c r="L235" i="3"/>
  <c r="L194" i="3"/>
  <c r="L155" i="3"/>
  <c r="L158" i="3"/>
  <c r="L184" i="3"/>
  <c r="L195" i="3"/>
  <c r="L19" i="3"/>
  <c r="L136" i="3"/>
  <c r="L6" i="3"/>
  <c r="L15" i="3"/>
  <c r="L50" i="3"/>
  <c r="L166" i="3"/>
  <c r="L102" i="3"/>
  <c r="L242" i="3"/>
  <c r="L29" i="3"/>
  <c r="L196" i="3"/>
  <c r="L16" i="3"/>
  <c r="L223" i="3"/>
  <c r="L40" i="3"/>
  <c r="L127" i="3"/>
  <c r="L119" i="3"/>
  <c r="L171" i="3"/>
  <c r="L46" i="3"/>
  <c r="L129" i="3"/>
  <c r="L233" i="3"/>
  <c r="L179" i="3"/>
  <c r="L248" i="3"/>
  <c r="L177" i="3"/>
  <c r="L11" i="3"/>
  <c r="L257" i="3"/>
  <c r="L69" i="3"/>
  <c r="L103" i="3"/>
  <c r="L178" i="3"/>
  <c r="L107" i="3"/>
  <c r="L82" i="3"/>
  <c r="L254" i="3"/>
  <c r="L90" i="3"/>
  <c r="L18" i="3"/>
  <c r="L145" i="3"/>
  <c r="L55" i="3"/>
  <c r="L173" i="3"/>
  <c r="L180" i="3"/>
  <c r="L9" i="3"/>
  <c r="L106" i="3"/>
  <c r="L225" i="3"/>
  <c r="L98" i="3"/>
  <c r="L243" i="3"/>
  <c r="L135" i="3"/>
  <c r="L21" i="3"/>
  <c r="L168" i="3"/>
  <c r="L189" i="3"/>
  <c r="L130" i="3"/>
  <c r="L197" i="3"/>
  <c r="L245" i="3"/>
  <c r="L128" i="3"/>
  <c r="L118" i="3"/>
  <c r="L34" i="3"/>
  <c r="L247" i="3"/>
  <c r="L3" i="3"/>
  <c r="L255" i="3"/>
  <c r="L28" i="3"/>
  <c r="L200" i="3"/>
  <c r="L174" i="3"/>
  <c r="L58" i="3"/>
  <c r="L175" i="3"/>
  <c r="L76" i="3"/>
  <c r="L244" i="3"/>
  <c r="L4" i="3"/>
  <c r="L224" i="3"/>
  <c r="L256" i="3"/>
  <c r="L181" i="3"/>
  <c r="L24" i="3"/>
  <c r="L143" i="3"/>
  <c r="L190" i="3"/>
  <c r="L87" i="3"/>
  <c r="L70" i="3"/>
  <c r="L75" i="3"/>
  <c r="L131" i="3"/>
  <c r="L140" i="3"/>
  <c r="L35" i="3"/>
  <c r="L111" i="3"/>
  <c r="L241" i="3"/>
  <c r="L31" i="3"/>
  <c r="L120" i="3"/>
  <c r="L94" i="3"/>
  <c r="L201" i="3"/>
  <c r="L33" i="3"/>
  <c r="L100" i="3"/>
  <c r="L259" i="3"/>
  <c r="L202" i="3"/>
  <c r="L121" i="3"/>
  <c r="L137" i="3"/>
  <c r="L146" i="3"/>
  <c r="L54" i="3"/>
  <c r="L203" i="3"/>
  <c r="L204" i="3"/>
  <c r="L205" i="3"/>
  <c r="L206" i="3"/>
  <c r="L207" i="3"/>
  <c r="L208" i="3"/>
  <c r="L260" i="3"/>
  <c r="L152" i="3"/>
  <c r="L109" i="3"/>
  <c r="L209" i="3"/>
  <c r="L210" i="3"/>
  <c r="L74" i="3"/>
  <c r="L132" i="3"/>
  <c r="L211" i="3"/>
  <c r="L212" i="3"/>
  <c r="L138" i="3"/>
  <c r="L214" i="3"/>
  <c r="L213" i="3"/>
  <c r="L108" i="3"/>
  <c r="L261" i="3"/>
  <c r="L147" i="3"/>
  <c r="L228" i="3"/>
  <c r="L262" i="3"/>
  <c r="L263" i="3"/>
  <c r="L229" i="3"/>
  <c r="N164" i="3"/>
  <c r="N72" i="3"/>
  <c r="N170" i="3"/>
  <c r="N91" i="3"/>
  <c r="N61" i="3"/>
  <c r="N12" i="3"/>
  <c r="N124" i="3"/>
  <c r="N126" i="3"/>
  <c r="N186" i="3"/>
  <c r="N60" i="3"/>
  <c r="N249" i="3"/>
  <c r="N112" i="3"/>
  <c r="N48" i="3"/>
  <c r="N123" i="3"/>
  <c r="N17" i="3"/>
  <c r="N52" i="3"/>
  <c r="N64" i="3"/>
  <c r="N92" i="3"/>
  <c r="N86" i="3"/>
  <c r="N84" i="3"/>
  <c r="N8" i="3"/>
  <c r="N59" i="3"/>
  <c r="N79" i="3"/>
  <c r="N38" i="3"/>
  <c r="N95" i="3"/>
  <c r="N88" i="3"/>
  <c r="N30" i="3"/>
  <c r="N49" i="3"/>
  <c r="N45" i="3"/>
  <c r="N232" i="3"/>
  <c r="N156" i="3"/>
  <c r="N5" i="3"/>
  <c r="N27" i="3"/>
  <c r="N159" i="3"/>
  <c r="N221" i="3"/>
  <c r="N125" i="3"/>
  <c r="N151" i="3"/>
  <c r="N185" i="3"/>
  <c r="N71" i="3"/>
  <c r="N56" i="3"/>
  <c r="N239" i="3"/>
  <c r="N191" i="3"/>
  <c r="N67" i="3"/>
  <c r="N234" i="3"/>
  <c r="N57" i="3"/>
  <c r="N144" i="3"/>
  <c r="N150" i="3"/>
  <c r="N117" i="3"/>
  <c r="N47" i="3"/>
  <c r="N89" i="3"/>
  <c r="N26" i="3"/>
  <c r="N252" i="3"/>
  <c r="N149" i="3"/>
  <c r="N73" i="3"/>
  <c r="N110" i="3"/>
  <c r="N62" i="3"/>
  <c r="N14" i="3"/>
  <c r="N236" i="3"/>
  <c r="N41" i="3"/>
  <c r="N83" i="3"/>
  <c r="N23" i="3"/>
  <c r="N160" i="3"/>
  <c r="N51" i="3"/>
  <c r="N63" i="3"/>
  <c r="N85" i="3"/>
  <c r="N226" i="3"/>
  <c r="N66" i="3"/>
  <c r="N13" i="3"/>
  <c r="N172" i="3"/>
  <c r="N187" i="3"/>
  <c r="N237" i="3"/>
  <c r="N251" i="3"/>
  <c r="N250" i="3"/>
  <c r="N32" i="3"/>
  <c r="N68" i="3"/>
  <c r="N157" i="3"/>
  <c r="N227" i="3"/>
  <c r="N139" i="3"/>
  <c r="N238" i="3"/>
  <c r="N22" i="3"/>
  <c r="N80" i="3"/>
  <c r="N7" i="3"/>
  <c r="N192" i="3"/>
  <c r="N39" i="3"/>
  <c r="N105" i="3"/>
  <c r="N258" i="3"/>
  <c r="N246" i="3"/>
  <c r="N176" i="3"/>
  <c r="N183" i="3"/>
  <c r="N198" i="3"/>
  <c r="N25" i="3"/>
  <c r="N253" i="3"/>
  <c r="N42" i="3"/>
  <c r="N165" i="3"/>
  <c r="N10" i="3"/>
  <c r="N154" i="3"/>
  <c r="N199" i="3"/>
  <c r="N43" i="3"/>
  <c r="N93" i="3"/>
  <c r="N193" i="3"/>
  <c r="N188" i="3"/>
  <c r="N78" i="3"/>
  <c r="N97" i="3"/>
  <c r="N44" i="3"/>
  <c r="N240" i="3"/>
  <c r="N162" i="3"/>
  <c r="N142" i="3"/>
  <c r="N99" i="3"/>
  <c r="N116" i="3"/>
  <c r="N77" i="3"/>
  <c r="N53" i="3"/>
  <c r="N37" i="3"/>
  <c r="N235" i="3"/>
  <c r="N194" i="3"/>
  <c r="N155" i="3"/>
  <c r="N158" i="3"/>
  <c r="N184" i="3"/>
  <c r="N195" i="3"/>
  <c r="N19" i="3"/>
  <c r="N136" i="3"/>
  <c r="N6" i="3"/>
  <c r="N15" i="3"/>
  <c r="N50" i="3"/>
  <c r="N166" i="3"/>
  <c r="N102" i="3"/>
  <c r="N242" i="3"/>
  <c r="N29" i="3"/>
  <c r="N196" i="3"/>
  <c r="N16" i="3"/>
  <c r="N223" i="3"/>
  <c r="N40" i="3"/>
  <c r="N127" i="3"/>
  <c r="N119" i="3"/>
  <c r="N171" i="3"/>
  <c r="N46" i="3"/>
  <c r="N129" i="3"/>
  <c r="N233" i="3"/>
  <c r="N179" i="3"/>
  <c r="N248" i="3"/>
  <c r="N177" i="3"/>
  <c r="N11" i="3"/>
  <c r="N257" i="3"/>
  <c r="N69" i="3"/>
  <c r="N103" i="3"/>
  <c r="N178" i="3"/>
  <c r="N107" i="3"/>
  <c r="N82" i="3"/>
  <c r="N254" i="3"/>
  <c r="N90" i="3"/>
  <c r="N18" i="3"/>
  <c r="N145" i="3"/>
  <c r="N55" i="3"/>
  <c r="N173" i="3"/>
  <c r="N180" i="3"/>
  <c r="N9" i="3"/>
  <c r="N106" i="3"/>
  <c r="N225" i="3"/>
  <c r="N98" i="3"/>
  <c r="N243" i="3"/>
  <c r="N135" i="3"/>
  <c r="N21" i="3"/>
  <c r="N168" i="3"/>
  <c r="N189" i="3"/>
  <c r="N130" i="3"/>
  <c r="N197" i="3"/>
  <c r="N245" i="3"/>
  <c r="N128" i="3"/>
  <c r="N118" i="3"/>
  <c r="N34" i="3"/>
  <c r="N247" i="3"/>
  <c r="N3" i="3"/>
  <c r="N255" i="3"/>
  <c r="N28" i="3"/>
  <c r="N200" i="3"/>
  <c r="N174" i="3"/>
  <c r="N58" i="3"/>
  <c r="N175" i="3"/>
  <c r="N76" i="3"/>
  <c r="N244" i="3"/>
  <c r="N4" i="3"/>
  <c r="N224" i="3"/>
  <c r="N256" i="3"/>
  <c r="N181" i="3"/>
  <c r="N24" i="3"/>
  <c r="N143" i="3"/>
  <c r="N190" i="3"/>
  <c r="N87" i="3"/>
  <c r="N70" i="3"/>
  <c r="N75" i="3"/>
  <c r="N131" i="3"/>
  <c r="N140" i="3"/>
  <c r="N35" i="3"/>
  <c r="N111" i="3"/>
  <c r="N241" i="3"/>
  <c r="N31" i="3"/>
  <c r="N120" i="3"/>
  <c r="N94" i="3"/>
  <c r="N201" i="3"/>
  <c r="N33" i="3"/>
  <c r="N100" i="3"/>
  <c r="N259" i="3"/>
  <c r="N202" i="3"/>
  <c r="N121" i="3"/>
  <c r="N137" i="3"/>
  <c r="N146" i="3"/>
  <c r="N54" i="3"/>
  <c r="N203" i="3"/>
  <c r="N204" i="3"/>
  <c r="N205" i="3"/>
  <c r="N206" i="3"/>
  <c r="N207" i="3"/>
  <c r="N208" i="3"/>
  <c r="N260" i="3"/>
  <c r="N152" i="3"/>
  <c r="N109" i="3"/>
  <c r="N209" i="3"/>
  <c r="N210" i="3"/>
  <c r="N74" i="3"/>
  <c r="N132" i="3"/>
  <c r="N211" i="3"/>
  <c r="N212" i="3"/>
  <c r="N138" i="3"/>
  <c r="N214" i="3"/>
  <c r="N213" i="3"/>
  <c r="N108" i="3"/>
  <c r="N261" i="3"/>
  <c r="N147" i="3"/>
  <c r="N228" i="3"/>
  <c r="N262" i="3"/>
  <c r="N263" i="3"/>
  <c r="N229" i="3"/>
  <c r="P222" i="3"/>
  <c r="P164" i="3"/>
  <c r="P72" i="3"/>
  <c r="P170" i="3"/>
  <c r="P91" i="3"/>
  <c r="P61" i="3"/>
  <c r="P12" i="3"/>
  <c r="P124" i="3"/>
  <c r="P126" i="3"/>
  <c r="P186" i="3"/>
  <c r="P60" i="3"/>
  <c r="P249" i="3"/>
  <c r="P112" i="3"/>
  <c r="P48" i="3"/>
  <c r="P123" i="3"/>
  <c r="P17" i="3"/>
  <c r="P52" i="3"/>
  <c r="P64" i="3"/>
  <c r="P92" i="3"/>
  <c r="P86" i="3"/>
  <c r="P84" i="3"/>
  <c r="P8" i="3"/>
  <c r="P59" i="3"/>
  <c r="P79" i="3"/>
  <c r="P38" i="3"/>
  <c r="P95" i="3"/>
  <c r="P88" i="3"/>
  <c r="P30" i="3"/>
  <c r="P49" i="3"/>
  <c r="P45" i="3"/>
  <c r="P232" i="3"/>
  <c r="P156" i="3"/>
  <c r="P81" i="3"/>
  <c r="P5" i="3"/>
  <c r="P27" i="3"/>
  <c r="P159" i="3"/>
  <c r="P221" i="3"/>
  <c r="P125" i="3"/>
  <c r="P151" i="3"/>
  <c r="P185" i="3"/>
  <c r="P71" i="3"/>
  <c r="P56" i="3"/>
  <c r="P239" i="3"/>
  <c r="P191" i="3"/>
  <c r="P67" i="3"/>
  <c r="P234" i="3"/>
  <c r="P57" i="3"/>
  <c r="P144" i="3"/>
  <c r="P150" i="3"/>
  <c r="P117" i="3"/>
  <c r="P47" i="3"/>
  <c r="P89" i="3"/>
  <c r="P26" i="3"/>
  <c r="P252" i="3"/>
  <c r="P149" i="3"/>
  <c r="P73" i="3"/>
  <c r="P110" i="3"/>
  <c r="P62" i="3"/>
  <c r="P14" i="3"/>
  <c r="P236" i="3"/>
  <c r="P41" i="3"/>
  <c r="P83" i="3"/>
  <c r="P23" i="3"/>
  <c r="P160" i="3"/>
  <c r="P51" i="3"/>
  <c r="P63" i="3"/>
  <c r="P85" i="3"/>
  <c r="P226" i="3"/>
  <c r="P66" i="3"/>
  <c r="P13" i="3"/>
  <c r="P172" i="3"/>
  <c r="P187" i="3"/>
  <c r="P237" i="3"/>
  <c r="P251" i="3"/>
  <c r="P250" i="3"/>
  <c r="P32" i="3"/>
  <c r="P68" i="3"/>
  <c r="P157" i="3"/>
  <c r="P227" i="3"/>
  <c r="P139" i="3"/>
  <c r="P238" i="3"/>
  <c r="P22" i="3"/>
  <c r="P80" i="3"/>
  <c r="P7" i="3"/>
  <c r="P192" i="3"/>
  <c r="P39" i="3"/>
  <c r="P105" i="3"/>
  <c r="P258" i="3"/>
  <c r="P246" i="3"/>
  <c r="P176" i="3"/>
  <c r="P183" i="3"/>
  <c r="P198" i="3"/>
  <c r="P25" i="3"/>
  <c r="P253" i="3"/>
  <c r="P42" i="3"/>
  <c r="P165" i="3"/>
  <c r="P10" i="3"/>
  <c r="P154" i="3"/>
  <c r="P199" i="3"/>
  <c r="P43" i="3"/>
  <c r="P93" i="3"/>
  <c r="P193" i="3"/>
  <c r="P188" i="3"/>
  <c r="P78" i="3"/>
  <c r="P97" i="3"/>
  <c r="P44" i="3"/>
  <c r="P240" i="3"/>
  <c r="P162" i="3"/>
  <c r="P142" i="3"/>
  <c r="P99" i="3"/>
  <c r="P116" i="3"/>
  <c r="P77" i="3"/>
  <c r="P53" i="3"/>
  <c r="P37" i="3"/>
  <c r="P235" i="3"/>
  <c r="P194" i="3"/>
  <c r="P155" i="3"/>
  <c r="P158" i="3"/>
  <c r="P184" i="3"/>
  <c r="P195" i="3"/>
  <c r="P19" i="3"/>
  <c r="P136" i="3"/>
  <c r="P6" i="3"/>
  <c r="P15" i="3"/>
  <c r="P50" i="3"/>
  <c r="P166" i="3"/>
  <c r="P102" i="3"/>
  <c r="P242" i="3"/>
  <c r="P29" i="3"/>
  <c r="P196" i="3"/>
  <c r="P16" i="3"/>
  <c r="P223" i="3"/>
  <c r="P40" i="3"/>
  <c r="P127" i="3"/>
  <c r="P119" i="3"/>
  <c r="P171" i="3"/>
  <c r="P46" i="3"/>
  <c r="P129" i="3"/>
  <c r="P233" i="3"/>
  <c r="P179" i="3"/>
  <c r="P248" i="3"/>
  <c r="P177" i="3"/>
  <c r="P11" i="3"/>
  <c r="P257" i="3"/>
  <c r="P69" i="3"/>
  <c r="P103" i="3"/>
  <c r="P178" i="3"/>
  <c r="P107" i="3"/>
  <c r="P82" i="3"/>
  <c r="P254" i="3"/>
  <c r="P90" i="3"/>
  <c r="P18" i="3"/>
  <c r="P145" i="3"/>
  <c r="P55" i="3"/>
  <c r="P173" i="3"/>
  <c r="P180" i="3"/>
  <c r="P9" i="3"/>
  <c r="P106" i="3"/>
  <c r="P225" i="3"/>
  <c r="P98" i="3"/>
  <c r="P243" i="3"/>
  <c r="P135" i="3"/>
  <c r="P21" i="3"/>
  <c r="P168" i="3"/>
  <c r="P189" i="3"/>
  <c r="P130" i="3"/>
  <c r="P197" i="3"/>
  <c r="P245" i="3"/>
  <c r="P128" i="3"/>
  <c r="P118" i="3"/>
  <c r="P34" i="3"/>
  <c r="P247" i="3"/>
  <c r="P3" i="3"/>
  <c r="P255" i="3"/>
  <c r="P28" i="3"/>
  <c r="P200" i="3"/>
  <c r="P174" i="3"/>
  <c r="P58" i="3"/>
  <c r="P175" i="3"/>
  <c r="P76" i="3"/>
  <c r="P244" i="3"/>
  <c r="P4" i="3"/>
  <c r="P224" i="3"/>
  <c r="P256" i="3"/>
  <c r="P181" i="3"/>
  <c r="P24" i="3"/>
  <c r="P143" i="3"/>
  <c r="P190" i="3"/>
  <c r="P87" i="3"/>
  <c r="P70" i="3"/>
  <c r="P75" i="3"/>
  <c r="P131" i="3"/>
  <c r="P140" i="3"/>
  <c r="P35" i="3"/>
  <c r="P111" i="3"/>
  <c r="P241" i="3"/>
  <c r="P31" i="3"/>
  <c r="P120" i="3"/>
  <c r="P94" i="3"/>
  <c r="P201" i="3"/>
  <c r="P33" i="3"/>
  <c r="P100" i="3"/>
  <c r="P259" i="3"/>
  <c r="P202" i="3"/>
  <c r="P121" i="3"/>
  <c r="P137" i="3"/>
  <c r="P146" i="3"/>
  <c r="P54" i="3"/>
  <c r="P203" i="3"/>
  <c r="P204" i="3"/>
  <c r="P205" i="3"/>
  <c r="P206" i="3"/>
  <c r="P207" i="3"/>
  <c r="P208" i="3"/>
  <c r="P260" i="3"/>
  <c r="P152" i="3"/>
  <c r="P109" i="3"/>
  <c r="P209" i="3"/>
  <c r="P210" i="3"/>
  <c r="P74" i="3"/>
  <c r="P132" i="3"/>
  <c r="P211" i="3"/>
  <c r="P212" i="3"/>
  <c r="P138" i="3"/>
  <c r="P214" i="3"/>
  <c r="P213" i="3"/>
  <c r="P108" i="3"/>
  <c r="P261" i="3"/>
  <c r="P147" i="3"/>
  <c r="P228" i="3"/>
  <c r="P262" i="3"/>
  <c r="P263" i="3"/>
  <c r="P229" i="3"/>
  <c r="R164" i="3"/>
  <c r="R72" i="3"/>
  <c r="R170" i="3"/>
  <c r="R91" i="3"/>
  <c r="R61" i="3"/>
  <c r="R12" i="3"/>
  <c r="R124" i="3"/>
  <c r="R126" i="3"/>
  <c r="R186" i="3"/>
  <c r="R60" i="3"/>
  <c r="R249" i="3"/>
  <c r="R112" i="3"/>
  <c r="R48" i="3"/>
  <c r="R123" i="3"/>
  <c r="R17" i="3"/>
  <c r="R52" i="3"/>
  <c r="R64" i="3"/>
  <c r="R92" i="3"/>
  <c r="R86" i="3"/>
  <c r="R84" i="3"/>
  <c r="R8" i="3"/>
  <c r="R59" i="3"/>
  <c r="R79" i="3"/>
  <c r="R38" i="3"/>
  <c r="R95" i="3"/>
  <c r="R88" i="3"/>
  <c r="R30" i="3"/>
  <c r="R49" i="3"/>
  <c r="R45" i="3"/>
  <c r="R232" i="3"/>
  <c r="R156" i="3"/>
  <c r="R81" i="3"/>
  <c r="R5" i="3"/>
  <c r="R27" i="3"/>
  <c r="R159" i="3"/>
  <c r="R221" i="3"/>
  <c r="R125" i="3"/>
  <c r="R151" i="3"/>
  <c r="R185" i="3"/>
  <c r="R71" i="3"/>
  <c r="R56" i="3"/>
  <c r="R239" i="3"/>
  <c r="R191" i="3"/>
  <c r="R67" i="3"/>
  <c r="R234" i="3"/>
  <c r="R57" i="3"/>
  <c r="R144" i="3"/>
  <c r="R150" i="3"/>
  <c r="R117" i="3"/>
  <c r="R47" i="3"/>
  <c r="R89" i="3"/>
  <c r="R26" i="3"/>
  <c r="R252" i="3"/>
  <c r="R149" i="3"/>
  <c r="R73" i="3"/>
  <c r="R110" i="3"/>
  <c r="R62" i="3"/>
  <c r="R14" i="3"/>
  <c r="R236" i="3"/>
  <c r="R41" i="3"/>
  <c r="R83" i="3"/>
  <c r="R23" i="3"/>
  <c r="R160" i="3"/>
  <c r="R51" i="3"/>
  <c r="R63" i="3"/>
  <c r="R85" i="3"/>
  <c r="R226" i="3"/>
  <c r="R66" i="3"/>
  <c r="R13" i="3"/>
  <c r="R172" i="3"/>
  <c r="R187" i="3"/>
  <c r="R237" i="3"/>
  <c r="R251" i="3"/>
  <c r="R250" i="3"/>
  <c r="R32" i="3"/>
  <c r="R68" i="3"/>
  <c r="R157" i="3"/>
  <c r="R227" i="3"/>
  <c r="R139" i="3"/>
  <c r="R238" i="3"/>
  <c r="R22" i="3"/>
  <c r="R80" i="3"/>
  <c r="R7" i="3"/>
  <c r="R192" i="3"/>
  <c r="R39" i="3"/>
  <c r="R105" i="3"/>
  <c r="R258" i="3"/>
  <c r="R246" i="3"/>
  <c r="R176" i="3"/>
  <c r="R183" i="3"/>
  <c r="R198" i="3"/>
  <c r="R25" i="3"/>
  <c r="R253" i="3"/>
  <c r="R42" i="3"/>
  <c r="R165" i="3"/>
  <c r="R10" i="3"/>
  <c r="R154" i="3"/>
  <c r="R199" i="3"/>
  <c r="R43" i="3"/>
  <c r="R93" i="3"/>
  <c r="R193" i="3"/>
  <c r="R188" i="3"/>
  <c r="R78" i="3"/>
  <c r="R97" i="3"/>
  <c r="R44" i="3"/>
  <c r="R240" i="3"/>
  <c r="R162" i="3"/>
  <c r="R142" i="3"/>
  <c r="R99" i="3"/>
  <c r="R116" i="3"/>
  <c r="R77" i="3"/>
  <c r="R53" i="3"/>
  <c r="R37" i="3"/>
  <c r="R235" i="3"/>
  <c r="R194" i="3"/>
  <c r="R155" i="3"/>
  <c r="R158" i="3"/>
  <c r="R184" i="3"/>
  <c r="R195" i="3"/>
  <c r="R19" i="3"/>
  <c r="R136" i="3"/>
  <c r="R6" i="3"/>
  <c r="R15" i="3"/>
  <c r="R50" i="3"/>
  <c r="R166" i="3"/>
  <c r="R102" i="3"/>
  <c r="R242" i="3"/>
  <c r="R29" i="3"/>
  <c r="R196" i="3"/>
  <c r="R16" i="3"/>
  <c r="R223" i="3"/>
  <c r="R40" i="3"/>
  <c r="R127" i="3"/>
  <c r="R119" i="3"/>
  <c r="R171" i="3"/>
  <c r="R46" i="3"/>
  <c r="R129" i="3"/>
  <c r="R233" i="3"/>
  <c r="R179" i="3"/>
  <c r="R248" i="3"/>
  <c r="R177" i="3"/>
  <c r="R11" i="3"/>
  <c r="R257" i="3"/>
  <c r="R69" i="3"/>
  <c r="R103" i="3"/>
  <c r="R178" i="3"/>
  <c r="R107" i="3"/>
  <c r="R82" i="3"/>
  <c r="R254" i="3"/>
  <c r="R90" i="3"/>
  <c r="R18" i="3"/>
  <c r="R145" i="3"/>
  <c r="R55" i="3"/>
  <c r="R173" i="3"/>
  <c r="R180" i="3"/>
  <c r="R9" i="3"/>
  <c r="R106" i="3"/>
  <c r="R225" i="3"/>
  <c r="R98" i="3"/>
  <c r="R243" i="3"/>
  <c r="R135" i="3"/>
  <c r="R21" i="3"/>
  <c r="R168" i="3"/>
  <c r="R189" i="3"/>
  <c r="R130" i="3"/>
  <c r="R197" i="3"/>
  <c r="R245" i="3"/>
  <c r="R128" i="3"/>
  <c r="R118" i="3"/>
  <c r="R34" i="3"/>
  <c r="R247" i="3"/>
  <c r="R3" i="3"/>
  <c r="R255" i="3"/>
  <c r="R28" i="3"/>
  <c r="R200" i="3"/>
  <c r="R174" i="3"/>
  <c r="R58" i="3"/>
  <c r="R175" i="3"/>
  <c r="R76" i="3"/>
  <c r="R244" i="3"/>
  <c r="R4" i="3"/>
  <c r="R224" i="3"/>
  <c r="R256" i="3"/>
  <c r="R181" i="3"/>
  <c r="R24" i="3"/>
  <c r="R143" i="3"/>
  <c r="R190" i="3"/>
  <c r="R87" i="3"/>
  <c r="R70" i="3"/>
  <c r="R75" i="3"/>
  <c r="R131" i="3"/>
  <c r="R140" i="3"/>
  <c r="R35" i="3"/>
  <c r="R111" i="3"/>
  <c r="R241" i="3"/>
  <c r="R31" i="3"/>
  <c r="R120" i="3"/>
  <c r="R94" i="3"/>
  <c r="R201" i="3"/>
  <c r="R33" i="3"/>
  <c r="R100" i="3"/>
  <c r="R259" i="3"/>
  <c r="R202" i="3"/>
  <c r="R121" i="3"/>
  <c r="R137" i="3"/>
  <c r="R146" i="3"/>
  <c r="R54" i="3"/>
  <c r="R203" i="3"/>
  <c r="R204" i="3"/>
  <c r="R205" i="3"/>
  <c r="R206" i="3"/>
  <c r="R207" i="3"/>
  <c r="R208" i="3"/>
  <c r="R260" i="3"/>
  <c r="R152" i="3"/>
  <c r="R109" i="3"/>
  <c r="R209" i="3"/>
  <c r="R210" i="3"/>
  <c r="R74" i="3"/>
  <c r="R132" i="3"/>
  <c r="R211" i="3"/>
  <c r="R212" i="3"/>
  <c r="R138" i="3"/>
  <c r="R214" i="3"/>
  <c r="R213" i="3"/>
  <c r="R108" i="3"/>
  <c r="R261" i="3"/>
  <c r="R147" i="3"/>
  <c r="R228" i="3"/>
  <c r="R262" i="3"/>
  <c r="R263" i="3"/>
  <c r="R229" i="3"/>
  <c r="T164" i="3"/>
  <c r="T72" i="3"/>
  <c r="T170" i="3"/>
  <c r="T91" i="3"/>
  <c r="T61" i="3"/>
  <c r="T12" i="3"/>
  <c r="T124" i="3"/>
  <c r="T126" i="3"/>
  <c r="T186" i="3"/>
  <c r="T60" i="3"/>
  <c r="T249" i="3"/>
  <c r="T112" i="3"/>
  <c r="T48" i="3"/>
  <c r="T123" i="3"/>
  <c r="T17" i="3"/>
  <c r="T52" i="3"/>
  <c r="T64" i="3"/>
  <c r="T92" i="3"/>
  <c r="T86" i="3"/>
  <c r="T84" i="3"/>
  <c r="T8" i="3"/>
  <c r="T59" i="3"/>
  <c r="T79" i="3"/>
  <c r="T38" i="3"/>
  <c r="T95" i="3"/>
  <c r="T88" i="3"/>
  <c r="T30" i="3"/>
  <c r="T49" i="3"/>
  <c r="T45" i="3"/>
  <c r="T232" i="3"/>
  <c r="T156" i="3"/>
  <c r="T81" i="3"/>
  <c r="T5" i="3"/>
  <c r="T27" i="3"/>
  <c r="T159" i="3"/>
  <c r="T221" i="3"/>
  <c r="T125" i="3"/>
  <c r="T151" i="3"/>
  <c r="T185" i="3"/>
  <c r="T71" i="3"/>
  <c r="T56" i="3"/>
  <c r="T239" i="3"/>
  <c r="T191" i="3"/>
  <c r="T67" i="3"/>
  <c r="T234" i="3"/>
  <c r="T57" i="3"/>
  <c r="T144" i="3"/>
  <c r="T150" i="3"/>
  <c r="T117" i="3"/>
  <c r="T47" i="3"/>
  <c r="T89" i="3"/>
  <c r="T26" i="3"/>
  <c r="T252" i="3"/>
  <c r="T149" i="3"/>
  <c r="T73" i="3"/>
  <c r="T110" i="3"/>
  <c r="T62" i="3"/>
  <c r="T14" i="3"/>
  <c r="T236" i="3"/>
  <c r="T41" i="3"/>
  <c r="T83" i="3"/>
  <c r="T23" i="3"/>
  <c r="T160" i="3"/>
  <c r="T51" i="3"/>
  <c r="T63" i="3"/>
  <c r="T85" i="3"/>
  <c r="T226" i="3"/>
  <c r="T66" i="3"/>
  <c r="T13" i="3"/>
  <c r="T172" i="3"/>
  <c r="T187" i="3"/>
  <c r="T237" i="3"/>
  <c r="T251" i="3"/>
  <c r="T250" i="3"/>
  <c r="T32" i="3"/>
  <c r="T68" i="3"/>
  <c r="T157" i="3"/>
  <c r="T227" i="3"/>
  <c r="T139" i="3"/>
  <c r="T238" i="3"/>
  <c r="T22" i="3"/>
  <c r="T80" i="3"/>
  <c r="T7" i="3"/>
  <c r="T192" i="3"/>
  <c r="T39" i="3"/>
  <c r="T105" i="3"/>
  <c r="T258" i="3"/>
  <c r="T246" i="3"/>
  <c r="T176" i="3"/>
  <c r="T183" i="3"/>
  <c r="T198" i="3"/>
  <c r="T25" i="3"/>
  <c r="T253" i="3"/>
  <c r="T42" i="3"/>
  <c r="T165" i="3"/>
  <c r="T10" i="3"/>
  <c r="T154" i="3"/>
  <c r="T199" i="3"/>
  <c r="T43" i="3"/>
  <c r="T93" i="3"/>
  <c r="T193" i="3"/>
  <c r="T188" i="3"/>
  <c r="T78" i="3"/>
  <c r="T97" i="3"/>
  <c r="T44" i="3"/>
  <c r="T240" i="3"/>
  <c r="T162" i="3"/>
  <c r="T142" i="3"/>
  <c r="T99" i="3"/>
  <c r="T116" i="3"/>
  <c r="T77" i="3"/>
  <c r="T53" i="3"/>
  <c r="T37" i="3"/>
  <c r="T235" i="3"/>
  <c r="T194" i="3"/>
  <c r="T155" i="3"/>
  <c r="T158" i="3"/>
  <c r="T184" i="3"/>
  <c r="T195" i="3"/>
  <c r="T19" i="3"/>
  <c r="T136" i="3"/>
  <c r="T6" i="3"/>
  <c r="T15" i="3"/>
  <c r="T50" i="3"/>
  <c r="T166" i="3"/>
  <c r="T102" i="3"/>
  <c r="T242" i="3"/>
  <c r="T29" i="3"/>
  <c r="T196" i="3"/>
  <c r="T16" i="3"/>
  <c r="T223" i="3"/>
  <c r="T40" i="3"/>
  <c r="T127" i="3"/>
  <c r="T119" i="3"/>
  <c r="T171" i="3"/>
  <c r="T46" i="3"/>
  <c r="T129" i="3"/>
  <c r="T233" i="3"/>
  <c r="T179" i="3"/>
  <c r="T248" i="3"/>
  <c r="T177" i="3"/>
  <c r="T11" i="3"/>
  <c r="T257" i="3"/>
  <c r="T69" i="3"/>
  <c r="T103" i="3"/>
  <c r="T178" i="3"/>
  <c r="T107" i="3"/>
  <c r="T82" i="3"/>
  <c r="T254" i="3"/>
  <c r="T90" i="3"/>
  <c r="T18" i="3"/>
  <c r="T145" i="3"/>
  <c r="T55" i="3"/>
  <c r="T173" i="3"/>
  <c r="T180" i="3"/>
  <c r="T9" i="3"/>
  <c r="T106" i="3"/>
  <c r="T225" i="3"/>
  <c r="T98" i="3"/>
  <c r="T243" i="3"/>
  <c r="T135" i="3"/>
  <c r="T21" i="3"/>
  <c r="T168" i="3"/>
  <c r="T189" i="3"/>
  <c r="T130" i="3"/>
  <c r="T197" i="3"/>
  <c r="T245" i="3"/>
  <c r="T128" i="3"/>
  <c r="T118" i="3"/>
  <c r="T34" i="3"/>
  <c r="T247" i="3"/>
  <c r="T3" i="3"/>
  <c r="T255" i="3"/>
  <c r="T28" i="3"/>
  <c r="T200" i="3"/>
  <c r="T174" i="3"/>
  <c r="T58" i="3"/>
  <c r="T175" i="3"/>
  <c r="T76" i="3"/>
  <c r="T244" i="3"/>
  <c r="T4" i="3"/>
  <c r="T224" i="3"/>
  <c r="T256" i="3"/>
  <c r="T181" i="3"/>
  <c r="T24" i="3"/>
  <c r="T143" i="3"/>
  <c r="T190" i="3"/>
  <c r="T87" i="3"/>
  <c r="T70" i="3"/>
  <c r="T75" i="3"/>
  <c r="T131" i="3"/>
  <c r="T140" i="3"/>
  <c r="T35" i="3"/>
  <c r="T111" i="3"/>
  <c r="T241" i="3"/>
  <c r="T31" i="3"/>
  <c r="T120" i="3"/>
  <c r="T94" i="3"/>
  <c r="T201" i="3"/>
  <c r="T33" i="3"/>
  <c r="T100" i="3"/>
  <c r="T259" i="3"/>
  <c r="T202" i="3"/>
  <c r="T121" i="3"/>
  <c r="T137" i="3"/>
  <c r="T146" i="3"/>
  <c r="T54" i="3"/>
  <c r="T203" i="3"/>
  <c r="T204" i="3"/>
  <c r="T205" i="3"/>
  <c r="T206" i="3"/>
  <c r="T207" i="3"/>
  <c r="T208" i="3"/>
  <c r="T260" i="3"/>
  <c r="T152" i="3"/>
  <c r="T109" i="3"/>
  <c r="T209" i="3"/>
  <c r="T210" i="3"/>
  <c r="T74" i="3"/>
  <c r="T132" i="3"/>
  <c r="T211" i="3"/>
  <c r="T212" i="3"/>
  <c r="T138" i="3"/>
  <c r="T214" i="3"/>
  <c r="T213" i="3"/>
  <c r="T108" i="3"/>
  <c r="T261" i="3"/>
  <c r="T147" i="3"/>
  <c r="T228" i="3"/>
  <c r="T262" i="3"/>
  <c r="T263" i="3"/>
  <c r="T229" i="3"/>
  <c r="W20" i="3" l="1"/>
  <c r="W167" i="3"/>
  <c r="I112" i="3"/>
  <c r="I8" i="3"/>
  <c r="I227" i="3"/>
  <c r="I258" i="3"/>
  <c r="I198" i="3"/>
  <c r="I199" i="3"/>
  <c r="I193" i="3"/>
  <c r="I194" i="3"/>
  <c r="I195" i="3"/>
  <c r="I136" i="3"/>
  <c r="I196" i="3"/>
  <c r="I119" i="3"/>
  <c r="I257" i="3"/>
  <c r="I107" i="3"/>
  <c r="I254" i="3"/>
  <c r="I145" i="3"/>
  <c r="I197" i="3"/>
  <c r="I118" i="3"/>
  <c r="I255" i="3"/>
  <c r="I200" i="3"/>
  <c r="I256" i="3"/>
  <c r="I120" i="3"/>
  <c r="I94" i="3"/>
  <c r="I201" i="3"/>
  <c r="I33" i="3"/>
  <c r="I100" i="3"/>
  <c r="I259" i="3"/>
  <c r="I202" i="3"/>
  <c r="I121" i="3"/>
  <c r="I137" i="3"/>
  <c r="I146" i="3"/>
  <c r="I54" i="3"/>
  <c r="I203" i="3"/>
  <c r="I204" i="3"/>
  <c r="I205" i="3"/>
  <c r="I206" i="3"/>
  <c r="I207" i="3"/>
  <c r="I208" i="3"/>
  <c r="I260" i="3"/>
  <c r="I152" i="3"/>
  <c r="I109" i="3"/>
  <c r="I209" i="3"/>
  <c r="I210" i="3"/>
  <c r="I74" i="3"/>
  <c r="I132" i="3"/>
  <c r="I211" i="3"/>
  <c r="I212" i="3"/>
  <c r="I138" i="3"/>
  <c r="I214" i="3"/>
  <c r="I213" i="3"/>
  <c r="I108" i="3"/>
  <c r="I261" i="3"/>
  <c r="I147" i="3"/>
  <c r="I228" i="3"/>
  <c r="I262" i="3"/>
  <c r="I263" i="3"/>
  <c r="J65" i="3" l="1"/>
  <c r="J34" i="3"/>
  <c r="J98" i="3"/>
  <c r="V98" i="3"/>
  <c r="J243" i="3"/>
  <c r="V243" i="3"/>
  <c r="J135" i="3"/>
  <c r="V135" i="3"/>
  <c r="J21" i="3"/>
  <c r="V21" i="3"/>
  <c r="J168" i="3"/>
  <c r="V168" i="3"/>
  <c r="J189" i="3"/>
  <c r="V189" i="3"/>
  <c r="J130" i="3"/>
  <c r="V130" i="3"/>
  <c r="J197" i="3"/>
  <c r="V197" i="3"/>
  <c r="J245" i="3"/>
  <c r="V245" i="3"/>
  <c r="J128" i="3"/>
  <c r="V128" i="3"/>
  <c r="J118" i="3"/>
  <c r="V118" i="3"/>
  <c r="V34" i="3"/>
  <c r="J247" i="3"/>
  <c r="V247" i="3"/>
  <c r="J3" i="3"/>
  <c r="V3" i="3"/>
  <c r="J255" i="3"/>
  <c r="V255" i="3"/>
  <c r="J28" i="3"/>
  <c r="V28" i="3"/>
  <c r="J200" i="3"/>
  <c r="V200" i="3"/>
  <c r="J174" i="3"/>
  <c r="V174" i="3"/>
  <c r="J58" i="3"/>
  <c r="V58" i="3"/>
  <c r="J175" i="3"/>
  <c r="V175" i="3"/>
  <c r="J76" i="3"/>
  <c r="V76" i="3"/>
  <c r="J244" i="3"/>
  <c r="V244" i="3"/>
  <c r="J4" i="3"/>
  <c r="V4" i="3"/>
  <c r="J224" i="3"/>
  <c r="V224" i="3"/>
  <c r="J256" i="3"/>
  <c r="V256" i="3"/>
  <c r="J181" i="3"/>
  <c r="V181" i="3"/>
  <c r="J24" i="3"/>
  <c r="V24" i="3"/>
  <c r="J143" i="3"/>
  <c r="V143" i="3"/>
  <c r="J190" i="3"/>
  <c r="V190" i="3"/>
  <c r="J87" i="3"/>
  <c r="V87" i="3"/>
  <c r="J70" i="3"/>
  <c r="V70" i="3"/>
  <c r="J75" i="3"/>
  <c r="V75" i="3"/>
  <c r="J131" i="3"/>
  <c r="V131" i="3"/>
  <c r="J140" i="3"/>
  <c r="V140" i="3"/>
  <c r="J35" i="3"/>
  <c r="V35" i="3"/>
  <c r="J111" i="3"/>
  <c r="V111" i="3"/>
  <c r="J241" i="3"/>
  <c r="V241" i="3"/>
  <c r="J31" i="3"/>
  <c r="V31" i="3"/>
  <c r="J120" i="3"/>
  <c r="V120" i="3"/>
  <c r="J94" i="3"/>
  <c r="V94" i="3"/>
  <c r="J201" i="3"/>
  <c r="V201" i="3"/>
  <c r="J33" i="3"/>
  <c r="V33" i="3"/>
  <c r="J100" i="3"/>
  <c r="V100" i="3"/>
  <c r="J259" i="3"/>
  <c r="V259" i="3"/>
  <c r="J202" i="3"/>
  <c r="V202" i="3"/>
  <c r="J121" i="3"/>
  <c r="V121" i="3"/>
  <c r="J137" i="3"/>
  <c r="V137" i="3"/>
  <c r="J146" i="3"/>
  <c r="V146" i="3"/>
  <c r="J54" i="3"/>
  <c r="V54" i="3"/>
  <c r="J203" i="3"/>
  <c r="V203" i="3"/>
  <c r="J204" i="3"/>
  <c r="V204" i="3"/>
  <c r="J205" i="3"/>
  <c r="V205" i="3"/>
  <c r="J206" i="3"/>
  <c r="V206" i="3"/>
  <c r="J207" i="3"/>
  <c r="V207" i="3"/>
  <c r="J208" i="3"/>
  <c r="V208" i="3"/>
  <c r="J260" i="3"/>
  <c r="V260" i="3"/>
  <c r="J152" i="3"/>
  <c r="V152" i="3"/>
  <c r="J109" i="3"/>
  <c r="V109" i="3"/>
  <c r="J209" i="3"/>
  <c r="V209" i="3"/>
  <c r="J210" i="3"/>
  <c r="V210" i="3"/>
  <c r="J74" i="3"/>
  <c r="V74" i="3"/>
  <c r="J132" i="3"/>
  <c r="V132" i="3"/>
  <c r="J211" i="3"/>
  <c r="V211" i="3"/>
  <c r="J212" i="3"/>
  <c r="V212" i="3"/>
  <c r="J138" i="3"/>
  <c r="V138" i="3"/>
  <c r="J214" i="3"/>
  <c r="V214" i="3"/>
  <c r="J213" i="3"/>
  <c r="V213" i="3"/>
  <c r="J108" i="3"/>
  <c r="V108" i="3"/>
  <c r="J261" i="3"/>
  <c r="V261" i="3"/>
  <c r="J147" i="3"/>
  <c r="V147" i="3"/>
  <c r="J228" i="3"/>
  <c r="V228" i="3"/>
  <c r="J262" i="3"/>
  <c r="V262" i="3"/>
  <c r="J263" i="3"/>
  <c r="V263" i="3"/>
  <c r="J229" i="3"/>
  <c r="V229" i="3"/>
  <c r="J22" i="3"/>
  <c r="V22" i="3"/>
  <c r="V80" i="3"/>
  <c r="J7" i="3"/>
  <c r="V7" i="3"/>
  <c r="J192" i="3"/>
  <c r="V192" i="3"/>
  <c r="J39" i="3"/>
  <c r="V39" i="3"/>
  <c r="J105" i="3"/>
  <c r="V105" i="3"/>
  <c r="J258" i="3"/>
  <c r="V258" i="3"/>
  <c r="J246" i="3"/>
  <c r="V246" i="3"/>
  <c r="J176" i="3"/>
  <c r="V176" i="3"/>
  <c r="J183" i="3"/>
  <c r="V183" i="3"/>
  <c r="J198" i="3"/>
  <c r="V198" i="3"/>
  <c r="J25" i="3"/>
  <c r="V25" i="3"/>
  <c r="J253" i="3"/>
  <c r="V253" i="3"/>
  <c r="J42" i="3"/>
  <c r="V42" i="3"/>
  <c r="J165" i="3"/>
  <c r="V165" i="3"/>
  <c r="J10" i="3"/>
  <c r="V10" i="3"/>
  <c r="J154" i="3"/>
  <c r="V154" i="3"/>
  <c r="J199" i="3"/>
  <c r="V199" i="3"/>
  <c r="J43" i="3"/>
  <c r="V43" i="3"/>
  <c r="J93" i="3"/>
  <c r="V93" i="3"/>
  <c r="J193" i="3"/>
  <c r="V193" i="3"/>
  <c r="J188" i="3"/>
  <c r="V188" i="3"/>
  <c r="J78" i="3"/>
  <c r="V78" i="3"/>
  <c r="J97" i="3"/>
  <c r="V97" i="3"/>
  <c r="J44" i="3"/>
  <c r="V44" i="3"/>
  <c r="J240" i="3"/>
  <c r="V240" i="3"/>
  <c r="J162" i="3"/>
  <c r="V162" i="3"/>
  <c r="J142" i="3"/>
  <c r="V142" i="3"/>
  <c r="J99" i="3"/>
  <c r="V99" i="3"/>
  <c r="J116" i="3"/>
  <c r="V116" i="3"/>
  <c r="J77" i="3"/>
  <c r="V77" i="3"/>
  <c r="J53" i="3"/>
  <c r="V53" i="3"/>
  <c r="J37" i="3"/>
  <c r="V37" i="3"/>
  <c r="J235" i="3"/>
  <c r="V235" i="3"/>
  <c r="J194" i="3"/>
  <c r="V194" i="3"/>
  <c r="J155" i="3"/>
  <c r="V155" i="3"/>
  <c r="J158" i="3"/>
  <c r="V158" i="3"/>
  <c r="J184" i="3"/>
  <c r="V184" i="3"/>
  <c r="J195" i="3"/>
  <c r="V195" i="3"/>
  <c r="J19" i="3"/>
  <c r="V19" i="3"/>
  <c r="J136" i="3"/>
  <c r="V136" i="3"/>
  <c r="J6" i="3"/>
  <c r="V6" i="3"/>
  <c r="J15" i="3"/>
  <c r="V15" i="3"/>
  <c r="J50" i="3"/>
  <c r="V50" i="3"/>
  <c r="J166" i="3"/>
  <c r="V166" i="3"/>
  <c r="J102" i="3"/>
  <c r="V102" i="3"/>
  <c r="J242" i="3"/>
  <c r="V242" i="3"/>
  <c r="J29" i="3"/>
  <c r="V29" i="3"/>
  <c r="J196" i="3"/>
  <c r="V196" i="3"/>
  <c r="J16" i="3"/>
  <c r="V16" i="3"/>
  <c r="J223" i="3"/>
  <c r="V223" i="3"/>
  <c r="J40" i="3"/>
  <c r="V40" i="3"/>
  <c r="J127" i="3"/>
  <c r="V127" i="3"/>
  <c r="J119" i="3"/>
  <c r="V119" i="3"/>
  <c r="J171" i="3"/>
  <c r="V171" i="3"/>
  <c r="J46" i="3"/>
  <c r="V46" i="3"/>
  <c r="J129" i="3"/>
  <c r="V129" i="3"/>
  <c r="J233" i="3"/>
  <c r="V233" i="3"/>
  <c r="J179" i="3"/>
  <c r="V179" i="3"/>
  <c r="J248" i="3"/>
  <c r="V248" i="3"/>
  <c r="J177" i="3"/>
  <c r="V177" i="3"/>
  <c r="J11" i="3"/>
  <c r="V11" i="3"/>
  <c r="J257" i="3"/>
  <c r="V257" i="3"/>
  <c r="J69" i="3"/>
  <c r="V69" i="3"/>
  <c r="J103" i="3"/>
  <c r="V103" i="3"/>
  <c r="J178" i="3"/>
  <c r="V178" i="3"/>
  <c r="J107" i="3"/>
  <c r="V107" i="3"/>
  <c r="J82" i="3"/>
  <c r="V82" i="3"/>
  <c r="J254" i="3"/>
  <c r="V254" i="3"/>
  <c r="J90" i="3"/>
  <c r="V90" i="3"/>
  <c r="J18" i="3"/>
  <c r="V18" i="3"/>
  <c r="J145" i="3"/>
  <c r="V145" i="3"/>
  <c r="J55" i="3"/>
  <c r="V55" i="3"/>
  <c r="J173" i="3"/>
  <c r="V173" i="3"/>
  <c r="J180" i="3"/>
  <c r="V180" i="3"/>
  <c r="J9" i="3"/>
  <c r="V9" i="3"/>
  <c r="J106" i="3"/>
  <c r="V106" i="3"/>
  <c r="J225" i="3"/>
  <c r="V225" i="3"/>
  <c r="P65" i="3"/>
  <c r="P163" i="3"/>
  <c r="P161" i="3"/>
  <c r="P182" i="3"/>
  <c r="P169" i="3"/>
  <c r="V238" i="3"/>
  <c r="J238" i="3"/>
  <c r="V139" i="3"/>
  <c r="J139" i="3"/>
  <c r="V227" i="3"/>
  <c r="J227" i="3"/>
  <c r="V157" i="3"/>
  <c r="J157" i="3"/>
  <c r="V68" i="3"/>
  <c r="J68" i="3"/>
  <c r="V32" i="3"/>
  <c r="J32" i="3"/>
  <c r="V250" i="3"/>
  <c r="J250" i="3"/>
  <c r="V251" i="3"/>
  <c r="J251" i="3"/>
  <c r="V237" i="3"/>
  <c r="J237" i="3"/>
  <c r="V187" i="3"/>
  <c r="J187" i="3"/>
  <c r="V172" i="3"/>
  <c r="J172" i="3"/>
  <c r="V13" i="3"/>
  <c r="J13" i="3"/>
  <c r="V66" i="3"/>
  <c r="J66" i="3"/>
  <c r="V226" i="3"/>
  <c r="J226" i="3"/>
  <c r="V85" i="3"/>
  <c r="J85" i="3"/>
  <c r="V63" i="3"/>
  <c r="J63" i="3"/>
  <c r="V51" i="3"/>
  <c r="J51" i="3"/>
  <c r="V160" i="3"/>
  <c r="J160" i="3"/>
  <c r="V23" i="3"/>
  <c r="J23" i="3"/>
  <c r="V83" i="3"/>
  <c r="J83" i="3"/>
  <c r="V41" i="3"/>
  <c r="J41" i="3"/>
  <c r="V236" i="3"/>
  <c r="J236" i="3"/>
  <c r="V14" i="3"/>
  <c r="J14" i="3"/>
  <c r="V62" i="3"/>
  <c r="J62" i="3"/>
  <c r="V110" i="3"/>
  <c r="J110" i="3"/>
  <c r="V73" i="3"/>
  <c r="J73" i="3"/>
  <c r="V149" i="3"/>
  <c r="J149" i="3"/>
  <c r="V252" i="3"/>
  <c r="J252" i="3"/>
  <c r="V26" i="3"/>
  <c r="J26" i="3"/>
  <c r="V89" i="3"/>
  <c r="J89" i="3"/>
  <c r="V47" i="3"/>
  <c r="J47" i="3"/>
  <c r="V117" i="3"/>
  <c r="J117" i="3"/>
  <c r="V150" i="3"/>
  <c r="J150" i="3"/>
  <c r="V144" i="3"/>
  <c r="J144" i="3"/>
  <c r="V57" i="3"/>
  <c r="J57" i="3"/>
  <c r="V234" i="3"/>
  <c r="J234" i="3"/>
  <c r="V67" i="3"/>
  <c r="J67" i="3"/>
  <c r="V191" i="3"/>
  <c r="J191" i="3"/>
  <c r="V239" i="3"/>
  <c r="J239" i="3"/>
  <c r="V56" i="3"/>
  <c r="J56" i="3"/>
  <c r="V71" i="3"/>
  <c r="J71" i="3"/>
  <c r="V185" i="3"/>
  <c r="J185" i="3"/>
  <c r="V151" i="3"/>
  <c r="J151" i="3"/>
  <c r="V125" i="3"/>
  <c r="J125" i="3"/>
  <c r="V221" i="3"/>
  <c r="J221" i="3"/>
  <c r="V159" i="3"/>
  <c r="J159" i="3"/>
  <c r="V27" i="3"/>
  <c r="J27" i="3"/>
  <c r="V5" i="3"/>
  <c r="J5" i="3"/>
  <c r="V81" i="3"/>
  <c r="J81" i="3"/>
  <c r="V156" i="3"/>
  <c r="J156" i="3"/>
  <c r="V232" i="3"/>
  <c r="J232" i="3"/>
  <c r="V45" i="3"/>
  <c r="J45" i="3"/>
  <c r="V49" i="3"/>
  <c r="J49" i="3"/>
  <c r="V30" i="3"/>
  <c r="J30" i="3"/>
  <c r="V88" i="3"/>
  <c r="J88" i="3"/>
  <c r="V95" i="3"/>
  <c r="J95" i="3"/>
  <c r="V38" i="3"/>
  <c r="J38" i="3"/>
  <c r="V79" i="3"/>
  <c r="J79" i="3"/>
  <c r="V59" i="3"/>
  <c r="J59" i="3"/>
  <c r="V8" i="3"/>
  <c r="J8" i="3"/>
  <c r="V84" i="3"/>
  <c r="J84" i="3"/>
  <c r="V86" i="3"/>
  <c r="J86" i="3"/>
  <c r="V92" i="3"/>
  <c r="J92" i="3"/>
  <c r="V64" i="3"/>
  <c r="J64" i="3"/>
  <c r="V52" i="3"/>
  <c r="J52" i="3"/>
  <c r="V17" i="3"/>
  <c r="J17" i="3"/>
  <c r="V123" i="3"/>
  <c r="J123" i="3"/>
  <c r="V48" i="3"/>
  <c r="J48" i="3"/>
  <c r="V112" i="3"/>
  <c r="J112" i="3"/>
  <c r="V249" i="3"/>
  <c r="J249" i="3"/>
  <c r="V60" i="3"/>
  <c r="J60" i="3"/>
  <c r="V186" i="3"/>
  <c r="J186" i="3"/>
  <c r="V126" i="3"/>
  <c r="J126" i="3"/>
  <c r="V124" i="3"/>
  <c r="J124" i="3"/>
  <c r="V12" i="3"/>
  <c r="J12" i="3"/>
  <c r="V61" i="3"/>
  <c r="J61" i="3"/>
  <c r="V91" i="3"/>
  <c r="J91" i="3"/>
  <c r="V170" i="3"/>
  <c r="J170" i="3"/>
  <c r="V72" i="3"/>
  <c r="J72" i="3"/>
  <c r="V164" i="3"/>
  <c r="J164" i="3"/>
  <c r="V222" i="3"/>
  <c r="T222" i="3"/>
  <c r="R222" i="3"/>
  <c r="N222" i="3"/>
  <c r="L222" i="3"/>
  <c r="J222" i="3"/>
  <c r="V169" i="3"/>
  <c r="T169" i="3"/>
  <c r="R169" i="3"/>
  <c r="N169" i="3"/>
  <c r="L169" i="3"/>
  <c r="J169" i="3"/>
  <c r="V182" i="3"/>
  <c r="T182" i="3"/>
  <c r="R182" i="3"/>
  <c r="N182" i="3"/>
  <c r="L182" i="3"/>
  <c r="J182" i="3"/>
  <c r="V161" i="3"/>
  <c r="T161" i="3"/>
  <c r="R161" i="3"/>
  <c r="N161" i="3"/>
  <c r="L161" i="3"/>
  <c r="J161" i="3"/>
  <c r="V163" i="3"/>
  <c r="T163" i="3"/>
  <c r="R163" i="3"/>
  <c r="N163" i="3"/>
  <c r="L163" i="3"/>
  <c r="J163" i="3"/>
  <c r="V65" i="3"/>
  <c r="T65" i="3"/>
  <c r="R65" i="3"/>
  <c r="N65" i="3"/>
  <c r="L65" i="3"/>
  <c r="V36" i="3"/>
  <c r="T36" i="3"/>
  <c r="R36" i="3"/>
  <c r="P36" i="3"/>
  <c r="N36" i="3"/>
  <c r="L36" i="3"/>
  <c r="J36" i="3"/>
  <c r="W224" i="3" l="1"/>
  <c r="W120" i="3"/>
  <c r="W106" i="3"/>
  <c r="W119" i="3"/>
  <c r="W100" i="3"/>
  <c r="W262" i="3"/>
  <c r="W147" i="3"/>
  <c r="W108" i="3"/>
  <c r="W213" i="3"/>
  <c r="W138" i="3"/>
  <c r="W132" i="3"/>
  <c r="W210" i="3"/>
  <c r="W152" i="3"/>
  <c r="W205" i="3"/>
  <c r="W203" i="3"/>
  <c r="W33" i="3"/>
  <c r="W94" i="3"/>
  <c r="W111" i="3"/>
  <c r="W35" i="3"/>
  <c r="W131" i="3"/>
  <c r="W75" i="3"/>
  <c r="W87" i="3"/>
  <c r="W143" i="3"/>
  <c r="W175" i="3"/>
  <c r="W58" i="3"/>
  <c r="W28" i="3"/>
  <c r="W34" i="3"/>
  <c r="W118" i="3"/>
  <c r="W197" i="3"/>
  <c r="W168" i="3"/>
  <c r="W21" i="3"/>
  <c r="W135" i="3"/>
  <c r="W90" i="3"/>
  <c r="W254" i="3"/>
  <c r="W103" i="3"/>
  <c r="W233" i="3"/>
  <c r="W129" i="3"/>
  <c r="W40" i="3"/>
  <c r="W223" i="3"/>
  <c r="W16" i="3"/>
  <c r="W166" i="3"/>
  <c r="W15" i="3"/>
  <c r="W136" i="3"/>
  <c r="W19" i="3"/>
  <c r="W37" i="3"/>
  <c r="W77" i="3"/>
  <c r="W99" i="3"/>
  <c r="W142" i="3"/>
  <c r="W193" i="3"/>
  <c r="W43" i="3"/>
  <c r="W154" i="3"/>
  <c r="W10" i="3"/>
  <c r="W176" i="3"/>
  <c r="W258" i="3"/>
  <c r="W192" i="3"/>
  <c r="W80" i="3"/>
  <c r="W22" i="3"/>
  <c r="W225" i="3"/>
  <c r="W178" i="3"/>
  <c r="W229" i="3"/>
  <c r="W209" i="3"/>
  <c r="W207" i="3"/>
  <c r="W76" i="3"/>
  <c r="W174" i="3"/>
  <c r="W102" i="3"/>
  <c r="W194" i="3"/>
  <c r="W78" i="3"/>
  <c r="W107" i="3"/>
  <c r="W137" i="3"/>
  <c r="W130" i="3"/>
  <c r="W145" i="3"/>
  <c r="W248" i="3"/>
  <c r="W29" i="3"/>
  <c r="W158" i="3"/>
  <c r="W44" i="3"/>
  <c r="W253" i="3"/>
  <c r="W247" i="3"/>
  <c r="W50" i="3"/>
  <c r="W196" i="3"/>
  <c r="W184" i="3"/>
  <c r="W240" i="3"/>
  <c r="W42" i="3"/>
  <c r="W202" i="3"/>
  <c r="W241" i="3"/>
  <c r="W24" i="3"/>
  <c r="W243" i="3"/>
  <c r="W53" i="3"/>
  <c r="W198" i="3"/>
  <c r="W9" i="3"/>
  <c r="W69" i="3"/>
  <c r="W146" i="3"/>
  <c r="W39" i="3"/>
  <c r="W244" i="3"/>
  <c r="W55" i="3"/>
  <c r="W177" i="3"/>
  <c r="W6" i="3"/>
  <c r="W116" i="3"/>
  <c r="W199" i="3"/>
  <c r="W263" i="3"/>
  <c r="W211" i="3"/>
  <c r="W109" i="3"/>
  <c r="W206" i="3"/>
  <c r="W200" i="3"/>
  <c r="W3" i="3"/>
  <c r="W246" i="3"/>
  <c r="W208" i="3"/>
  <c r="W173" i="3"/>
  <c r="W121" i="3"/>
  <c r="W31" i="3"/>
  <c r="W70" i="3"/>
  <c r="W127" i="3"/>
  <c r="W256" i="3"/>
  <c r="W180" i="3"/>
  <c r="W257" i="3"/>
  <c r="W242" i="3"/>
  <c r="W195" i="3"/>
  <c r="W155" i="3"/>
  <c r="W162" i="3"/>
  <c r="W97" i="3"/>
  <c r="W165" i="3"/>
  <c r="W25" i="3"/>
  <c r="W105" i="3"/>
  <c r="W7" i="3"/>
  <c r="W228" i="3"/>
  <c r="W214" i="3"/>
  <c r="W74" i="3"/>
  <c r="W260" i="3"/>
  <c r="W204" i="3"/>
  <c r="W201" i="3"/>
  <c r="W140" i="3"/>
  <c r="W4" i="3"/>
  <c r="W245" i="3"/>
  <c r="W189" i="3"/>
  <c r="W18" i="3"/>
  <c r="W93" i="3"/>
  <c r="W82" i="3"/>
  <c r="W11" i="3"/>
  <c r="W179" i="3"/>
  <c r="W46" i="3"/>
  <c r="W259" i="3"/>
  <c r="W181" i="3"/>
  <c r="W171" i="3"/>
  <c r="W235" i="3"/>
  <c r="W188" i="3"/>
  <c r="W183" i="3"/>
  <c r="W261" i="3"/>
  <c r="W212" i="3"/>
  <c r="W54" i="3"/>
  <c r="W190" i="3"/>
  <c r="W255" i="3"/>
  <c r="W98" i="3"/>
  <c r="W128" i="3"/>
  <c r="W57" i="3"/>
  <c r="W236" i="3"/>
  <c r="W13" i="3"/>
  <c r="W30" i="3"/>
  <c r="W159" i="3"/>
  <c r="W112" i="3"/>
  <c r="W49" i="3"/>
  <c r="W221" i="3"/>
  <c r="W45" i="3"/>
  <c r="W125" i="3"/>
  <c r="W239" i="3"/>
  <c r="W149" i="3"/>
  <c r="W95" i="3"/>
  <c r="W124" i="3"/>
  <c r="W5" i="3"/>
  <c r="W73" i="3"/>
  <c r="W170" i="3"/>
  <c r="W38" i="3"/>
  <c r="W182" i="3"/>
  <c r="W249" i="3"/>
  <c r="W81" i="3"/>
  <c r="W12" i="3"/>
  <c r="W117" i="3"/>
  <c r="W84" i="3"/>
  <c r="W56" i="3"/>
  <c r="W226" i="3"/>
  <c r="W232" i="3"/>
  <c r="W151" i="3"/>
  <c r="W23" i="3"/>
  <c r="W123" i="3"/>
  <c r="W88" i="3"/>
  <c r="W47" i="3"/>
  <c r="W250" i="3"/>
  <c r="W72" i="3"/>
  <c r="W79" i="3"/>
  <c r="W144" i="3"/>
  <c r="W156" i="3"/>
  <c r="W160" i="3"/>
  <c r="W61" i="3"/>
  <c r="W48" i="3"/>
  <c r="W27" i="3"/>
  <c r="W71" i="3"/>
  <c r="W150" i="3"/>
  <c r="W14" i="3"/>
  <c r="W51" i="3"/>
  <c r="W251" i="3"/>
  <c r="W164" i="3"/>
  <c r="W60" i="3"/>
  <c r="W234" i="3"/>
  <c r="W252" i="3"/>
  <c r="W227" i="3"/>
  <c r="W163" i="3"/>
  <c r="W169" i="3"/>
  <c r="W17" i="3"/>
  <c r="W92" i="3"/>
  <c r="W41" i="3"/>
  <c r="W63" i="3"/>
  <c r="W172" i="3"/>
  <c r="W59" i="3"/>
  <c r="W185" i="3"/>
  <c r="W62" i="3"/>
  <c r="W66" i="3"/>
  <c r="W32" i="3"/>
  <c r="W222" i="3"/>
  <c r="W186" i="3"/>
  <c r="W64" i="3"/>
  <c r="W67" i="3"/>
  <c r="W26" i="3"/>
  <c r="W157" i="3"/>
  <c r="W161" i="3"/>
  <c r="W139" i="3"/>
  <c r="W36" i="3"/>
  <c r="W86" i="3"/>
  <c r="W83" i="3"/>
  <c r="W85" i="3"/>
  <c r="W187" i="3"/>
  <c r="W68" i="3"/>
  <c r="W65" i="3"/>
  <c r="W91" i="3"/>
  <c r="W126" i="3"/>
  <c r="W52" i="3"/>
  <c r="W8" i="3"/>
  <c r="W191" i="3"/>
  <c r="W89" i="3"/>
  <c r="W110" i="3"/>
  <c r="W237" i="3"/>
  <c r="W238" i="3"/>
</calcChain>
</file>

<file path=xl/sharedStrings.xml><?xml version="1.0" encoding="utf-8"?>
<sst xmlns="http://schemas.openxmlformats.org/spreadsheetml/2006/main" count="1676" uniqueCount="479">
  <si>
    <t>ΟΝΟΜΑΤΕΠΩΝΥΜΟ</t>
  </si>
  <si>
    <t>2. ΠΟΛΥΤΕΚΝΟΙ ΑΡ ΤΕΚΝΩΝ</t>
  </si>
  <si>
    <t>2. ΠΟΛΥΤΕΚΝΟΙ ΜΟΝΑΔΕΣ</t>
  </si>
  <si>
    <t>3. ΤΡΙΤΕΚΝΟΙ ΑΡ ΤΕΚΝΩΝ</t>
  </si>
  <si>
    <t>4. ΑΝΗΛΙΚΑ ΤΕΚΝΑ</t>
  </si>
  <si>
    <t>4. ΑΝΗΛΙΚΑ ΤΕΚΝΑ ΜΟΝΑΔΕΣ</t>
  </si>
  <si>
    <t xml:space="preserve">5. ΜΟΝΟΓΟΝΕΪΚΗ ΟΙΚΟΓΕΝΕΙΑ </t>
  </si>
  <si>
    <t xml:space="preserve">6. ΑΝΑΠΗΡΙΑ ΓΟΝΕΑ, ΤΕΚΝΟΥ, ΚΤΛ.  ΠΟΣΟΣΤΟ </t>
  </si>
  <si>
    <t>6. ΑΝΑΠΗΡΙΑ ΓΟΝΕΑ, ΤΕΚΝΟΥ, ΚΤΛ.  ΜΟΝΑΔΕΣ</t>
  </si>
  <si>
    <t>7. ΗΛΙΚΙΑ</t>
  </si>
  <si>
    <t>7. ΗΛΙΚΙΑ ΜΟΝΑΔΕΣ</t>
  </si>
  <si>
    <t>ΠΑΤΡΩΝΥΜΟ</t>
  </si>
  <si>
    <t>Α/Α</t>
  </si>
  <si>
    <t>ΣΥΝΟΛΟ ΜΟΝΑΔΩΝ</t>
  </si>
  <si>
    <t>5. ΜΟΝΟΓΟΝΕΪΚΗ ΟΙΚΟΓΕΝΕΙΑ ΜΟΝΑΔΕΣ</t>
  </si>
  <si>
    <t>1. ΜΟΡΙΟΔΟΤΗΣΗ ΕΜΠΕΙΡΙΑΣ &amp; ΑΙΘΟΥΣΩΝ</t>
  </si>
  <si>
    <t>Α)  ΕΜΠΕΙΡΙΑ ΜΗΝΩΝ ΣΕ ΑΝΤΙΣΤΟΙΧΗ ΘΕΣΗ ΜΕΧΡΙ 2019-2020</t>
  </si>
  <si>
    <t xml:space="preserve">ΣΥΝΟΛΟ ΜΟΡΙΩΝ  ΕΜΠΕΙΡΙΑΣ  ΚΑΙ  ΑΙΘΟΥΣΩΝ </t>
  </si>
  <si>
    <t>Β) ΕΜΠΕΙΡΙΑ  ΑΙΘΟΥΣΩΝ  ΣΥΝΟΛΙΚΑ  ΜΕΧΡΙ ΤΗ ΛΗΞΗ ΤΟΥ ΔΙΔΑΚΤΙΚΟΥ ΕΤΟΥΣ  2019-2020</t>
  </si>
  <si>
    <t>ΑΡ. ΠΡΩΤ</t>
  </si>
  <si>
    <t>3. ΤΡΙΤΕΚΝΟΙ ΜΟΝΑΔΕΣ</t>
  </si>
  <si>
    <t xml:space="preserve">40896/9-7-2025 </t>
  </si>
  <si>
    <t>40892/9-7-2025</t>
  </si>
  <si>
    <t>40891/9-7-2025</t>
  </si>
  <si>
    <t xml:space="preserve">ΑΚΥΡΕΣ ΑΙΤΗΣΕΙΣ </t>
  </si>
  <si>
    <t xml:space="preserve">ΑΙΤΙΟΛΟΓΙΑ </t>
  </si>
  <si>
    <t>40900/9-7-2025</t>
  </si>
  <si>
    <t>40894/9-7-2025</t>
  </si>
  <si>
    <t>40889/9-7-2025</t>
  </si>
  <si>
    <t>40888/9-7-2025</t>
  </si>
  <si>
    <t>Γ) ΕΜΠΕΙΡΙΑ ΜΗΝΩΝ ΑΠΌ  2020-2025</t>
  </si>
  <si>
    <t>Α.Μ.</t>
  </si>
  <si>
    <t>40885/9-7-2025</t>
  </si>
  <si>
    <t>40884/9-7-2025</t>
  </si>
  <si>
    <t>40878/9-7-2025</t>
  </si>
  <si>
    <t>40923/9-7-2025</t>
  </si>
  <si>
    <t>40922/9-7-2025</t>
  </si>
  <si>
    <t>40920/9-7-2025</t>
  </si>
  <si>
    <t>40917/9-7-2025</t>
  </si>
  <si>
    <t>40909/9-7-2025</t>
  </si>
  <si>
    <t>40908/9-7-2025</t>
  </si>
  <si>
    <t>40906/9-7-2025</t>
  </si>
  <si>
    <t>40905/9-7-2025</t>
  </si>
  <si>
    <t>40949/9-7-2025</t>
  </si>
  <si>
    <t>40951/9-7-2025</t>
  </si>
  <si>
    <t>40944/9-7-2025</t>
  </si>
  <si>
    <t>40983/10-7-2025</t>
  </si>
  <si>
    <t>40982/10-7-2025</t>
  </si>
  <si>
    <t>40984/10-7-2025</t>
  </si>
  <si>
    <t>40985/10-7-2025</t>
  </si>
  <si>
    <t>40989/10-7-2025</t>
  </si>
  <si>
    <t>40991/10-7-2025</t>
  </si>
  <si>
    <t>40995/10-7-2025</t>
  </si>
  <si>
    <t>41000/10-7-2025</t>
  </si>
  <si>
    <t>41009/10-7-2025</t>
  </si>
  <si>
    <t>41010/10-7-2025</t>
  </si>
  <si>
    <t>41005/10-7-2025</t>
  </si>
  <si>
    <t>41008/10-7-2025</t>
  </si>
  <si>
    <t>41002/10-7-2025</t>
  </si>
  <si>
    <t>41004/10-7-2025</t>
  </si>
  <si>
    <t>41165/10-7-2025</t>
  </si>
  <si>
    <t>41166/10-7-2025</t>
  </si>
  <si>
    <t>41167/10-7-2025</t>
  </si>
  <si>
    <t>41168/10-7-2025</t>
  </si>
  <si>
    <r>
      <t xml:space="preserve">           </t>
    </r>
    <r>
      <rPr>
        <b/>
        <sz val="18"/>
        <color theme="1"/>
        <rFont val="Times New Roman"/>
        <family val="1"/>
        <charset val="161"/>
      </rPr>
      <t xml:space="preserve">ΠΙΝΑΚΑΣ ΚΑΤΑΤΑΞΗΣ ΠΡΟΣΩΠΙΚΟΥ ΚΑΘΑΡΙΟΤΗΤΑΣ  ΣΧΟΛΙΚΩΝ ΜΟΝΑΔΩΝ </t>
    </r>
  </si>
  <si>
    <t>41170/10-7-2025</t>
  </si>
  <si>
    <t>41172/10-7-2025</t>
  </si>
  <si>
    <t>41173/10-7-2025</t>
  </si>
  <si>
    <t>41175/10-7-2025</t>
  </si>
  <si>
    <t>41174/10-7-2025</t>
  </si>
  <si>
    <t>41185/10-7-2025</t>
  </si>
  <si>
    <t>41184/10-7-2025</t>
  </si>
  <si>
    <t>41183/10-7-2025</t>
  </si>
  <si>
    <t>41197/10-7-2025</t>
  </si>
  <si>
    <t>41260/11-7-2025</t>
  </si>
  <si>
    <t>41261/11-7-2025</t>
  </si>
  <si>
    <t>41262/11-7-2025</t>
  </si>
  <si>
    <t>41266/11-7-2025</t>
  </si>
  <si>
    <t>41267/11-7-2025</t>
  </si>
  <si>
    <t>41268/11-7-2025</t>
  </si>
  <si>
    <t>41269/11-7-2025</t>
  </si>
  <si>
    <t>41270/11-7-2025</t>
  </si>
  <si>
    <t>41390/11-7-2025</t>
  </si>
  <si>
    <t>41389/11-7-2025</t>
  </si>
  <si>
    <t>41391/11/7-2025</t>
  </si>
  <si>
    <t>41388/11-7-2025</t>
  </si>
  <si>
    <t>41382/11-7-2025</t>
  </si>
  <si>
    <t>41381/11-7-2025</t>
  </si>
  <si>
    <t>41399/11-7-2025</t>
  </si>
  <si>
    <t>41398/11-7-2025</t>
  </si>
  <si>
    <t>41446/11-7-2025</t>
  </si>
  <si>
    <t>41447/11-7-2025</t>
  </si>
  <si>
    <t>41448/7-11-2025</t>
  </si>
  <si>
    <t>41449/11-7-2025</t>
  </si>
  <si>
    <t>41649/14-7-2025</t>
  </si>
  <si>
    <t>41651/14-7-2025</t>
  </si>
  <si>
    <t>41663/14-7-2025</t>
  </si>
  <si>
    <t>41665/14-7-2025</t>
  </si>
  <si>
    <t>41666/14-7-2025</t>
  </si>
  <si>
    <t>41668/14-7-2025</t>
  </si>
  <si>
    <t>41679/14-7-2025</t>
  </si>
  <si>
    <t>41670/14-7-2025</t>
  </si>
  <si>
    <t>41678/14-7-2025</t>
  </si>
  <si>
    <t>41676/14-7-2025</t>
  </si>
  <si>
    <t>41680/14-7-2025</t>
  </si>
  <si>
    <t>41686/14-7-2025</t>
  </si>
  <si>
    <t>41682/14-7-2025</t>
  </si>
  <si>
    <t>41694/14-7-2025</t>
  </si>
  <si>
    <t>41696/14-7-2025</t>
  </si>
  <si>
    <t>41716/14-7-2025</t>
  </si>
  <si>
    <t>41720/14-7-2025</t>
  </si>
  <si>
    <t>41717/14-7-2025</t>
  </si>
  <si>
    <t>41722/14-7-2025</t>
  </si>
  <si>
    <t>41723/14-7-2025</t>
  </si>
  <si>
    <t>41726/14-7-2025</t>
  </si>
  <si>
    <t>41729/14-7-2025</t>
  </si>
  <si>
    <t>41779/14-7-2025</t>
  </si>
  <si>
    <t>41776/14-7-2025</t>
  </si>
  <si>
    <t>41771/14-7-2025</t>
  </si>
  <si>
    <t>41782/14-7-2025</t>
  </si>
  <si>
    <t>41781/14-7-2025</t>
  </si>
  <si>
    <t>41784/14-7-2025</t>
  </si>
  <si>
    <t>41788/14-7-2025</t>
  </si>
  <si>
    <t>41786/14-7-2025</t>
  </si>
  <si>
    <t>41785/14-7-2025</t>
  </si>
  <si>
    <t>41789/14-7-2025</t>
  </si>
  <si>
    <t>41795/14-7-2025</t>
  </si>
  <si>
    <t>41851/14-7-2025</t>
  </si>
  <si>
    <t>41848/14-7-2025</t>
  </si>
  <si>
    <t>41849/14-7-2025</t>
  </si>
  <si>
    <t>41854/14-7-2025</t>
  </si>
  <si>
    <t>41853/14-7-2025</t>
  </si>
  <si>
    <t>41852/14-7-2025</t>
  </si>
  <si>
    <t>42013/15-7-2025</t>
  </si>
  <si>
    <t>42012/15-7-2025</t>
  </si>
  <si>
    <t>42010/15-7-2025</t>
  </si>
  <si>
    <t>42008/15-7-2025</t>
  </si>
  <si>
    <t>42007/15-7-2025</t>
  </si>
  <si>
    <t>42006/15-7-2025</t>
  </si>
  <si>
    <t>42004/15-7-2025</t>
  </si>
  <si>
    <t>42003/15-7-2025</t>
  </si>
  <si>
    <t>42028/15-7-2025</t>
  </si>
  <si>
    <t>42026/15-7-2025</t>
  </si>
  <si>
    <t>42030/15-7-2025</t>
  </si>
  <si>
    <t>42025/15-7-2025</t>
  </si>
  <si>
    <t>42034/15-7-2025</t>
  </si>
  <si>
    <t>42238/16-7-2025</t>
  </si>
  <si>
    <t>42268/16-7-2025</t>
  </si>
  <si>
    <t>42267/16-7-2025</t>
  </si>
  <si>
    <t>42266/16-7-2025</t>
  </si>
  <si>
    <t>42265/16-7-2025</t>
  </si>
  <si>
    <t>42262/16-7-2025</t>
  </si>
  <si>
    <t>42259/16-7-2025</t>
  </si>
  <si>
    <t>42277/16-7-2025</t>
  </si>
  <si>
    <t>42274/16-7-2025</t>
  </si>
  <si>
    <t>42284/16-7-2024</t>
  </si>
  <si>
    <t>42287/16-7-2025</t>
  </si>
  <si>
    <t>42288/16-7-2025</t>
  </si>
  <si>
    <t>42289/16-7-2025</t>
  </si>
  <si>
    <t>42285/16-7-2025</t>
  </si>
  <si>
    <t>42291/16-7-2025</t>
  </si>
  <si>
    <t>42295/16-7-2025</t>
  </si>
  <si>
    <t>42296/16-7-2025</t>
  </si>
  <si>
    <t>42297/16-7-2025</t>
  </si>
  <si>
    <t>42302/16-7-2025</t>
  </si>
  <si>
    <t>42303/16-7-2025</t>
  </si>
  <si>
    <t>42304/16-7-2025</t>
  </si>
  <si>
    <t>42236/16-7-2025</t>
  </si>
  <si>
    <t>42237/16-7-2025</t>
  </si>
  <si>
    <t>42239/16-7-2025</t>
  </si>
  <si>
    <t>42448/17-7-2025</t>
  </si>
  <si>
    <t>42446/17-7-2025</t>
  </si>
  <si>
    <t>42443/17-7-2025</t>
  </si>
  <si>
    <t>42442/17-7-2025</t>
  </si>
  <si>
    <t>42439/17-7-2025</t>
  </si>
  <si>
    <t>42437/17-7-2025</t>
  </si>
  <si>
    <t>42435/17-7-2025</t>
  </si>
  <si>
    <t>42432/17-7-2025</t>
  </si>
  <si>
    <t>42431/17-7-2025</t>
  </si>
  <si>
    <t>42428/17-7-2025</t>
  </si>
  <si>
    <t>42426/17-7-2025</t>
  </si>
  <si>
    <t>42425/17-7-2025</t>
  </si>
  <si>
    <t>42423/17-7-2025</t>
  </si>
  <si>
    <t>42422/17-7-2025</t>
  </si>
  <si>
    <t>42415/17-7-2025</t>
  </si>
  <si>
    <t>42411/17-7-2025</t>
  </si>
  <si>
    <t>42399/17-7-2025</t>
  </si>
  <si>
    <t>42396/17-7-2025</t>
  </si>
  <si>
    <t>42453/17-7-2025</t>
  </si>
  <si>
    <t>42461/17-7-2025</t>
  </si>
  <si>
    <t>42463/17-7-2025</t>
  </si>
  <si>
    <t>42573/17-7-2025</t>
  </si>
  <si>
    <t>42571/17-7-2025</t>
  </si>
  <si>
    <t>42603/17-7-2025</t>
  </si>
  <si>
    <t>42604/17-7-2025</t>
  </si>
  <si>
    <t>42607/17-7-2025</t>
  </si>
  <si>
    <t>42610/17-7-2025</t>
  </si>
  <si>
    <t>42612/17-7-2025</t>
  </si>
  <si>
    <t>42613/17-7-2025</t>
  </si>
  <si>
    <t>42713/18-7-2025</t>
  </si>
  <si>
    <t>42716/18-7-2025</t>
  </si>
  <si>
    <t>42707/18-7-2025</t>
  </si>
  <si>
    <t>42728/18-7-2025</t>
  </si>
  <si>
    <t>42729/18-7-2025</t>
  </si>
  <si>
    <t>42698/18-7-2025</t>
  </si>
  <si>
    <t>42699/18-7-2025</t>
  </si>
  <si>
    <t>42746/18-7-2025</t>
  </si>
  <si>
    <t>42850/18-7-2025</t>
  </si>
  <si>
    <t>42855/18-7-2025</t>
  </si>
  <si>
    <t>42861/18-7-2025</t>
  </si>
  <si>
    <t>42868/18-7-2025</t>
  </si>
  <si>
    <t>42912/18-7-2025</t>
  </si>
  <si>
    <t>42914/18-7-2025</t>
  </si>
  <si>
    <t>42924/18-7-2025</t>
  </si>
  <si>
    <t>43050/21-7-2025</t>
  </si>
  <si>
    <t>43045/21-7-2025</t>
  </si>
  <si>
    <t>43047/21-7-2025</t>
  </si>
  <si>
    <t>43053/21-7-2025</t>
  </si>
  <si>
    <t>43061/24-7-2025</t>
  </si>
  <si>
    <t>43064//21-7-2025</t>
  </si>
  <si>
    <t>43066/21-7-2025</t>
  </si>
  <si>
    <t>43068/21-7-20225</t>
  </si>
  <si>
    <t>43069/21-7-2025</t>
  </si>
  <si>
    <t>43070/21-7-2025</t>
  </si>
  <si>
    <t>43072/21-7-2025</t>
  </si>
  <si>
    <t>43073/21-7-2025</t>
  </si>
  <si>
    <t>43076/21-7-2025</t>
  </si>
  <si>
    <t>43079/21-7-2025</t>
  </si>
  <si>
    <t>43081/21-7-2025</t>
  </si>
  <si>
    <t>43086/21-7-2025</t>
  </si>
  <si>
    <t>43088/21-7-2025</t>
  </si>
  <si>
    <t>43089/21-7-2025</t>
  </si>
  <si>
    <t>43092/21-7-2025</t>
  </si>
  <si>
    <t>43093/21-7-2025</t>
  </si>
  <si>
    <t>43094/21-7-2025</t>
  </si>
  <si>
    <t>43095/21-7-2025</t>
  </si>
  <si>
    <t>43104/21-7-2025</t>
  </si>
  <si>
    <t>43108/21-7-2025</t>
  </si>
  <si>
    <t>43113/21-7-2025</t>
  </si>
  <si>
    <t>43114/21-7-2025</t>
  </si>
  <si>
    <t>43115/21-7-2025</t>
  </si>
  <si>
    <t>43117/21-7-2025</t>
  </si>
  <si>
    <t>43142/21-7-2025</t>
  </si>
  <si>
    <t>43146/21-7-2025</t>
  </si>
  <si>
    <t>43154/21-7-2025</t>
  </si>
  <si>
    <t>43145/21-7-2025</t>
  </si>
  <si>
    <t>43143/21-7-2025</t>
  </si>
  <si>
    <t>43153/21-7-2025</t>
  </si>
  <si>
    <t>43199/21-7-2025</t>
  </si>
  <si>
    <t>43197/21-7-2025</t>
  </si>
  <si>
    <t>43198/21-7-2025</t>
  </si>
  <si>
    <t>43203/21-7-2025</t>
  </si>
  <si>
    <t>43206/21-7-2025</t>
  </si>
  <si>
    <t>43271/22-7-2025</t>
  </si>
  <si>
    <t>43278/22-7-2025</t>
  </si>
  <si>
    <t>43286/22-7-2025</t>
  </si>
  <si>
    <t>43296/22-7-2025</t>
  </si>
  <si>
    <t>43302/22-7-2025</t>
  </si>
  <si>
    <t>43306/22-7-2025</t>
  </si>
  <si>
    <t>43311/22-7-2025</t>
  </si>
  <si>
    <t>43315/22-7-2025</t>
  </si>
  <si>
    <t>43319/22-7-2025</t>
  </si>
  <si>
    <t>43323/22-7-2025</t>
  </si>
  <si>
    <t>43328/22-7-2025</t>
  </si>
  <si>
    <t>43330/22-7-2025</t>
  </si>
  <si>
    <t>43338/22-7-2025</t>
  </si>
  <si>
    <t>43340/22-7-2025</t>
  </si>
  <si>
    <t>43384/22-7-2025</t>
  </si>
  <si>
    <t>43379/22-7-2025</t>
  </si>
  <si>
    <t>43377/22-7-2025</t>
  </si>
  <si>
    <t>43376/22-7-2025</t>
  </si>
  <si>
    <t>43371/22-7-2025</t>
  </si>
  <si>
    <t>43375/22-7-2025</t>
  </si>
  <si>
    <t>43372/22-7-2025</t>
  </si>
  <si>
    <t>43370/22-7-2025</t>
  </si>
  <si>
    <t>43549/22-7-2025</t>
  </si>
  <si>
    <t>43524/22-7-2025</t>
  </si>
  <si>
    <t>43523/22-7-2025</t>
  </si>
  <si>
    <t>43520/22-7-2025</t>
  </si>
  <si>
    <t>43518/22-7-2025</t>
  </si>
  <si>
    <t>43492/22-7-2025</t>
  </si>
  <si>
    <t>43592/23-7-2025</t>
  </si>
  <si>
    <t>43593/23-7-2025</t>
  </si>
  <si>
    <t>43594/23-7-2025</t>
  </si>
  <si>
    <t>43595/23-7-2025</t>
  </si>
  <si>
    <t>43596/23-7-2025</t>
  </si>
  <si>
    <t>43602/23-7-2025</t>
  </si>
  <si>
    <t>43601/23-7-2025</t>
  </si>
  <si>
    <t>43598/23-7-2025</t>
  </si>
  <si>
    <t>43599/23-7-2025</t>
  </si>
  <si>
    <t>43597/23-7-2025</t>
  </si>
  <si>
    <t>43600/23-7-2023</t>
  </si>
  <si>
    <r>
      <t xml:space="preserve">           </t>
    </r>
    <r>
      <rPr>
        <b/>
        <sz val="18"/>
        <color theme="1"/>
        <rFont val="Times New Roman"/>
        <family val="1"/>
        <charset val="161"/>
      </rPr>
      <t xml:space="preserve">ΠΙΝΑΚΑΣ ΕΠΙΤΥΧΟΝΤΩΝ ΠΡΟΣΩΠΙΚΟΥ ΚΑΘΑΡΙΟΤΗΤΑΣ  ΣΧΟΛΙΚΩΝ ΜΟΝΑΔΩΝ </t>
    </r>
  </si>
  <si>
    <r>
      <t xml:space="preserve">           </t>
    </r>
    <r>
      <rPr>
        <b/>
        <sz val="18"/>
        <color theme="1"/>
        <rFont val="Times New Roman"/>
        <family val="1"/>
        <charset val="161"/>
      </rPr>
      <t xml:space="preserve">ΠΙΝΑΚΑΣ ΕΠΙΛΑΧΟΝΤΩΝ  ΠΡΟΣΩΠΙΚΟΥ ΚΑΘΑΡΙΟΤΗΤΑΣ  ΣΧΟΛΙΚΩΝ ΜΟΝΑΔΩΝ </t>
    </r>
  </si>
  <si>
    <t>Ν. Ζ.</t>
  </si>
  <si>
    <t>Β.</t>
  </si>
  <si>
    <t>Κ. Δ.</t>
  </si>
  <si>
    <t>Ι.</t>
  </si>
  <si>
    <t>Γ. Κ.</t>
  </si>
  <si>
    <t>Ε.</t>
  </si>
  <si>
    <t>Δ.Δ.</t>
  </si>
  <si>
    <t>Μ. Ε.</t>
  </si>
  <si>
    <t>Μ.</t>
  </si>
  <si>
    <t>Σ. Ν.</t>
  </si>
  <si>
    <t xml:space="preserve">Η. </t>
  </si>
  <si>
    <t>Μ. Μ.</t>
  </si>
  <si>
    <t>Ν.</t>
  </si>
  <si>
    <t>Λ. Ν.</t>
  </si>
  <si>
    <t>Θ.</t>
  </si>
  <si>
    <t>Μ. Α.</t>
  </si>
  <si>
    <t>Ν. Α.</t>
  </si>
  <si>
    <t>Ζ.</t>
  </si>
  <si>
    <t>Τ. Ν.</t>
  </si>
  <si>
    <t>Κ. Ε.</t>
  </si>
  <si>
    <t>Π.</t>
  </si>
  <si>
    <t>Β. Μ.</t>
  </si>
  <si>
    <t>Λ. Α.</t>
  </si>
  <si>
    <t>Α.</t>
  </si>
  <si>
    <t>Κ.</t>
  </si>
  <si>
    <t>Ρ. Μ.</t>
  </si>
  <si>
    <t>K. Y.</t>
  </si>
  <si>
    <t>M.</t>
  </si>
  <si>
    <t>Γ.</t>
  </si>
  <si>
    <t>Δ. Ν.</t>
  </si>
  <si>
    <t>Δ.</t>
  </si>
  <si>
    <t>Χ.</t>
  </si>
  <si>
    <t>Κ. Α.</t>
  </si>
  <si>
    <t>Β. Γ.</t>
  </si>
  <si>
    <t>Η. Ε.</t>
  </si>
  <si>
    <t>Ν. Ε.</t>
  </si>
  <si>
    <t>Σ.</t>
  </si>
  <si>
    <t>Π. Α.</t>
  </si>
  <si>
    <t>Γ. Α.</t>
  </si>
  <si>
    <t>Φ. Ε.</t>
  </si>
  <si>
    <t>Μ. Π.</t>
  </si>
  <si>
    <t>Λ. Μ.</t>
  </si>
  <si>
    <t>Μ. Λ.</t>
  </si>
  <si>
    <t>Δ. Γ.</t>
  </si>
  <si>
    <t>Χ. Μ.</t>
  </si>
  <si>
    <t>Μ. Ι.</t>
  </si>
  <si>
    <t>Κ. Ι.</t>
  </si>
  <si>
    <t xml:space="preserve"> Α. Α.</t>
  </si>
  <si>
    <t>Π. Μ.</t>
  </si>
  <si>
    <t>Χ. Ε.</t>
  </si>
  <si>
    <t>Ρ. Ο.</t>
  </si>
  <si>
    <t>Χ. Α.</t>
  </si>
  <si>
    <t>Χ. Κ.</t>
  </si>
  <si>
    <t>Π. Σ.</t>
  </si>
  <si>
    <t>Χ. Χ.</t>
  </si>
  <si>
    <t>Ρ. Ζ.</t>
  </si>
  <si>
    <t>Κ. Χ.</t>
  </si>
  <si>
    <t>Σ. Α.</t>
  </si>
  <si>
    <t>Σ. Μ.</t>
  </si>
  <si>
    <t>Α. Ε.</t>
  </si>
  <si>
    <t>Θ. Α.</t>
  </si>
  <si>
    <t>Σ. Β.</t>
  </si>
  <si>
    <t>Π. Ε.</t>
  </si>
  <si>
    <t>Φ. Δ.</t>
  </si>
  <si>
    <t>Φ.</t>
  </si>
  <si>
    <t>Μ. Ο.</t>
  </si>
  <si>
    <t>Α. Μ.</t>
  </si>
  <si>
    <t>Χ. Π.</t>
  </si>
  <si>
    <t>Λ.</t>
  </si>
  <si>
    <t>Μ. Σ.</t>
  </si>
  <si>
    <t>Τ. Μ.</t>
  </si>
  <si>
    <t>Β. Δ.</t>
  </si>
  <si>
    <t>Γ. Σ.</t>
  </si>
  <si>
    <t>Α. Γ.</t>
  </si>
  <si>
    <t>Ν. Ν.</t>
  </si>
  <si>
    <t>Φ. Μ. Χ.</t>
  </si>
  <si>
    <t>Μ. Κ.</t>
  </si>
  <si>
    <t>Β. Κ.</t>
  </si>
  <si>
    <t>Ζ. Α.</t>
  </si>
  <si>
    <t>Κ. Β.</t>
  </si>
  <si>
    <t xml:space="preserve"> Ρ. Σ.</t>
  </si>
  <si>
    <t>Λ. Ε. Σ.</t>
  </si>
  <si>
    <t>Γ. Δ.</t>
  </si>
  <si>
    <t>Σ. Κ.</t>
  </si>
  <si>
    <t>Μ. Γ.</t>
  </si>
  <si>
    <t xml:space="preserve"> Λ. Δ.</t>
  </si>
  <si>
    <t>Δ. Κ. Ν.</t>
  </si>
  <si>
    <t>Τ. Π.</t>
  </si>
  <si>
    <t>Σ. Θ.</t>
  </si>
  <si>
    <t>Μ. Δ.</t>
  </si>
  <si>
    <t>Δ. Κ.</t>
  </si>
  <si>
    <t>Κ. Σ.</t>
  </si>
  <si>
    <t>Γ. Μ.</t>
  </si>
  <si>
    <t>Χ. Γ.</t>
  </si>
  <si>
    <t>Χ. Ο.</t>
  </si>
  <si>
    <t>Κ. Γ.</t>
  </si>
  <si>
    <t>Μ.Θ.</t>
  </si>
  <si>
    <t>Ζ. Ε.</t>
  </si>
  <si>
    <t>Τ. Α.</t>
  </si>
  <si>
    <t>Π. Δ.</t>
  </si>
  <si>
    <t>Ι. Β.</t>
  </si>
  <si>
    <t>Γ.Α.</t>
  </si>
  <si>
    <t>Λ. Ε.</t>
  </si>
  <si>
    <t>Λ. Σ.</t>
  </si>
  <si>
    <t>Τ.</t>
  </si>
  <si>
    <t>Γ. Θ.</t>
  </si>
  <si>
    <t>Σ. Ε.</t>
  </si>
  <si>
    <t>Κ. Κ.</t>
  </si>
  <si>
    <t>Α. Ο.</t>
  </si>
  <si>
    <t>T. K.</t>
  </si>
  <si>
    <t>D.</t>
  </si>
  <si>
    <t>Δ. Ε.</t>
  </si>
  <si>
    <t>Ι. Ε.</t>
  </si>
  <si>
    <t>Κ.Α.</t>
  </si>
  <si>
    <t>Σ. Σ.</t>
  </si>
  <si>
    <t>Τ. Ε. Σ.</t>
  </si>
  <si>
    <t>Κ. Μ. Ι.</t>
  </si>
  <si>
    <t>Π. Φ.</t>
  </si>
  <si>
    <t>Ζ. Κ.</t>
  </si>
  <si>
    <t>Α. Α.</t>
  </si>
  <si>
    <t>Τ. Β.</t>
  </si>
  <si>
    <t>Π..</t>
  </si>
  <si>
    <t>Ρ.</t>
  </si>
  <si>
    <t>Κ.Φ.</t>
  </si>
  <si>
    <t>Κ. Ι.Μ.</t>
  </si>
  <si>
    <t>Ι. Γ. Μ.</t>
  </si>
  <si>
    <t xml:space="preserve"> Τ. Γ.</t>
  </si>
  <si>
    <t xml:space="preserve">Τ. Μ. </t>
  </si>
  <si>
    <t xml:space="preserve">Ν. Κ. </t>
  </si>
  <si>
    <t>Μ. Β.</t>
  </si>
  <si>
    <t>N.</t>
  </si>
  <si>
    <t>Τ. Θ.</t>
  </si>
  <si>
    <t>C. C.</t>
  </si>
  <si>
    <t>Ζ. Π.</t>
  </si>
  <si>
    <t>Η.</t>
  </si>
  <si>
    <t>Κ. Μ.</t>
  </si>
  <si>
    <t>Α. Σ.</t>
  </si>
  <si>
    <t>Θ. Ε.</t>
  </si>
  <si>
    <t>Α. Δ.</t>
  </si>
  <si>
    <t>Ο.</t>
  </si>
  <si>
    <t>Ρ. Σ.</t>
  </si>
  <si>
    <t>Β. Β.</t>
  </si>
  <si>
    <t>Λ. Γ.</t>
  </si>
  <si>
    <t>Λ. Π.</t>
  </si>
  <si>
    <t>Τ. Σ.</t>
  </si>
  <si>
    <t>Π.  Δ. Σ.</t>
  </si>
  <si>
    <t>Π.Ν.</t>
  </si>
  <si>
    <t>Β. Ν.</t>
  </si>
  <si>
    <t>Γ. Ε.</t>
  </si>
  <si>
    <t>Β.  Ι.</t>
  </si>
  <si>
    <t>Μ.  Σ.</t>
  </si>
  <si>
    <t>Δ. Π.</t>
  </si>
  <si>
    <t>Ν. Χ.</t>
  </si>
  <si>
    <t>Τ. Χ.</t>
  </si>
  <si>
    <t>Β. Ε.</t>
  </si>
  <si>
    <t>Γ. Ζ.</t>
  </si>
  <si>
    <t>Κ. Θ.</t>
  </si>
  <si>
    <t>Β. Α.</t>
  </si>
  <si>
    <t>Λ.  Σ.</t>
  </si>
  <si>
    <t>Τ. Ε.</t>
  </si>
  <si>
    <t>Ν. Φ.</t>
  </si>
  <si>
    <t>Π. Π.</t>
  </si>
  <si>
    <t>Σ. Ι.</t>
  </si>
  <si>
    <t>ΚΥ.</t>
  </si>
  <si>
    <t>Ν. Γ.</t>
  </si>
  <si>
    <t>Τ. Δ.</t>
  </si>
  <si>
    <t>Ξ. Ε.</t>
  </si>
  <si>
    <t>Κ. Ο.</t>
  </si>
  <si>
    <t xml:space="preserve"> Λ. Ε.</t>
  </si>
  <si>
    <t>Χ. Σ.</t>
  </si>
  <si>
    <t>Χ. Ν.</t>
  </si>
  <si>
    <t>Μ. Θ.</t>
  </si>
  <si>
    <t>Σ. Ο.</t>
  </si>
  <si>
    <t>Π. Ν.</t>
  </si>
  <si>
    <t>Ε. Ε.</t>
  </si>
  <si>
    <t>Ν. Μ.</t>
  </si>
  <si>
    <t>Δ. Λ.</t>
  </si>
  <si>
    <t>Κ. Δ. Μ.</t>
  </si>
  <si>
    <t>Λ. Δ.</t>
  </si>
  <si>
    <t xml:space="preserve">ΠΡΟΣΩΠΙΚΟΥ  ΚΑΘΑΡΙΟΤΗΤΑΣ  ΣΧΟΛΙΚΩΝ ΜΟΝΑΔΩΝ </t>
  </si>
  <si>
    <t xml:space="preserve"> ΧΩΡΙΣ ΒΕΒΑΙΩΣΗ ΟΙΚΕΙΟΥ ΦΟΡΕΑ </t>
  </si>
  <si>
    <t>Γ.  Ε.</t>
  </si>
  <si>
    <t xml:space="preserve">ΕΚΠΡΟΘΕΣΜΗ ΑΙΤΗΣΗ    </t>
  </si>
  <si>
    <t xml:space="preserve">ΧΩΡΙΣ ΒΕΒΑΙΩΣΗ ΟΙΚΕΙΟΥ ΦΟΡΕΑ ΓΙΑ ΤΗ ΑΠΟΔΕΙΞΗ ΕΜΠΕΙΡΙΑΣ                                   </t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</si>
  <si>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.  ΕΚΠΡΟΘΕΣΜΗ ΑΙΤΗΣΗ                                      </t>
    </r>
    <r>
      <rPr>
        <b/>
        <sz val="12"/>
        <color theme="1"/>
        <rFont val="Calibri"/>
        <family val="2"/>
        <charset val="161"/>
        <scheme val="minor"/>
      </rPr>
      <t>2.</t>
    </r>
    <r>
      <rPr>
        <sz val="12"/>
        <color theme="1"/>
        <rFont val="Calibri"/>
        <family val="2"/>
        <charset val="161"/>
        <scheme val="minor"/>
      </rPr>
      <t xml:space="preserve">  ΧΩΡΙΣ ΒΕΒΑΙΩΣΗ ΟΙΚΕΙΟΥ ΦΟΡΕΑ ΓΙΑ ΤΗ ΑΠΟΔΕΙΞΗ ΕΜΠΕΙΡΙΑΣ                                          </t>
    </r>
    <r>
      <rPr>
        <b/>
        <sz val="12"/>
        <color theme="1"/>
        <rFont val="Calibri"/>
        <family val="2"/>
        <charset val="161"/>
        <scheme val="minor"/>
      </rPr>
      <t>3.</t>
    </r>
    <r>
      <rPr>
        <sz val="12"/>
        <color theme="1"/>
        <rFont val="Calibri"/>
        <family val="2"/>
        <charset val="161"/>
        <scheme val="minor"/>
      </rPr>
      <t xml:space="preserve"> ΚΕΠΑ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</si>
</sst>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161"/>
      <scheme val="minor"/>
    </font>
    <font>
      <b/>
      <sz val="10"/>
      <name val="Times New Roman"/>
      <family val="1"/>
      <charset val="161"/>
    </font>
    <font>
      <b/>
      <sz val="9"/>
      <name val="Times New Roman"/>
      <family val="1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20"/>
      <color theme="1"/>
      <name val="Calibri"/>
      <family val="2"/>
      <charset val="161"/>
      <scheme val="minor"/>
    </font>
    <font>
      <b/>
      <sz val="9"/>
      <color theme="1"/>
      <name val="Times New Roman"/>
      <family val="1"/>
      <charset val="161"/>
    </font>
    <font>
      <b/>
      <sz val="18"/>
      <color theme="1"/>
      <name val="Times New Roman"/>
      <family val="1"/>
      <charset val="161"/>
    </font>
    <font>
      <sz val="10"/>
      <color theme="1"/>
      <name val="Calibri"/>
      <family val="2"/>
      <charset val="161"/>
      <scheme val="minor"/>
    </font>
    <font>
      <sz val="9"/>
      <name val="Times New Roman"/>
      <family val="1"/>
      <charset val="161"/>
    </font>
    <font>
      <sz val="9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4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0" fillId="0" borderId="0" xfId="0" applyNumberFormat="1"/>
    <xf numFmtId="0" fontId="10" fillId="4" borderId="1" xfId="0" applyFont="1" applyFill="1" applyBorder="1"/>
    <xf numFmtId="0" fontId="2" fillId="2" borderId="1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4" borderId="6" xfId="0" applyFont="1" applyFill="1" applyBorder="1"/>
    <xf numFmtId="0" fontId="4" fillId="2" borderId="6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10" fillId="4" borderId="6" xfId="0" applyFont="1" applyFill="1" applyBorder="1"/>
    <xf numFmtId="0" fontId="2" fillId="2" borderId="6" xfId="0" applyFont="1" applyFill="1" applyBorder="1"/>
    <xf numFmtId="0" fontId="1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4" fillId="0" borderId="11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A056-652D-4604-BE77-1B8D2A078EAA}">
  <dimension ref="A1:W265"/>
  <sheetViews>
    <sheetView view="pageBreakPreview" zoomScale="130" zoomScaleNormal="110" zoomScaleSheetLayoutView="130" workbookViewId="0">
      <pane ySplit="2" topLeftCell="A3" activePane="bottomLeft" state="frozen"/>
      <selection pane="bottomLeft" sqref="A1:W265"/>
    </sheetView>
  </sheetViews>
  <sheetFormatPr defaultRowHeight="15.75" x14ac:dyDescent="0.25"/>
  <cols>
    <col min="1" max="1" width="3.25" style="26" customWidth="1"/>
    <col min="2" max="2" width="5" style="9" customWidth="1"/>
    <col min="3" max="3" width="16.25" style="16" customWidth="1"/>
    <col min="4" max="4" width="10.875" customWidth="1"/>
    <col min="5" max="5" width="11.75" customWidth="1"/>
    <col min="6" max="6" width="7" customWidth="1"/>
    <col min="7" max="9" width="7.625" customWidth="1"/>
    <col min="10" max="10" width="5.125" customWidth="1"/>
    <col min="11" max="11" width="6.375" customWidth="1"/>
    <col min="12" max="12" width="7.625" customWidth="1"/>
    <col min="13" max="13" width="6.625" customWidth="1"/>
    <col min="14" max="15" width="7.625" customWidth="1"/>
    <col min="16" max="16" width="6.25" customWidth="1"/>
    <col min="17" max="20" width="7.625" customWidth="1"/>
    <col min="21" max="21" width="5.75" customWidth="1"/>
    <col min="22" max="22" width="5.125" customWidth="1"/>
    <col min="23" max="23" width="7.375" customWidth="1"/>
  </cols>
  <sheetData>
    <row r="1" spans="1:23" ht="45.75" customHeight="1" x14ac:dyDescent="0.25">
      <c r="A1" s="13"/>
      <c r="B1" s="28"/>
      <c r="C1" s="42" t="s">
        <v>64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4"/>
    </row>
    <row r="2" spans="1:23" ht="175.5" customHeight="1" x14ac:dyDescent="0.25">
      <c r="A2" s="14" t="s">
        <v>12</v>
      </c>
      <c r="B2" s="28" t="s">
        <v>31</v>
      </c>
      <c r="C2" s="14" t="s">
        <v>0</v>
      </c>
      <c r="D2" s="12" t="s">
        <v>11</v>
      </c>
      <c r="E2" s="12" t="s">
        <v>19</v>
      </c>
      <c r="F2" s="12" t="s">
        <v>16</v>
      </c>
      <c r="G2" s="12" t="s">
        <v>18</v>
      </c>
      <c r="H2" s="12" t="s">
        <v>30</v>
      </c>
      <c r="I2" s="12" t="s">
        <v>17</v>
      </c>
      <c r="J2" s="12" t="s">
        <v>15</v>
      </c>
      <c r="K2" s="12" t="s">
        <v>1</v>
      </c>
      <c r="L2" s="12" t="s">
        <v>2</v>
      </c>
      <c r="M2" s="12" t="s">
        <v>3</v>
      </c>
      <c r="N2" s="12" t="s">
        <v>20</v>
      </c>
      <c r="O2" s="12" t="s">
        <v>4</v>
      </c>
      <c r="P2" s="12" t="s">
        <v>5</v>
      </c>
      <c r="Q2" s="12" t="s">
        <v>6</v>
      </c>
      <c r="R2" s="12" t="s">
        <v>14</v>
      </c>
      <c r="S2" s="12" t="s">
        <v>7</v>
      </c>
      <c r="T2" s="12" t="s">
        <v>8</v>
      </c>
      <c r="U2" s="12" t="s">
        <v>9</v>
      </c>
      <c r="V2" s="12" t="s">
        <v>10</v>
      </c>
      <c r="W2" s="12" t="s">
        <v>13</v>
      </c>
    </row>
    <row r="3" spans="1:23" ht="46.5" customHeight="1" x14ac:dyDescent="0.25">
      <c r="A3" s="26">
        <v>1</v>
      </c>
      <c r="B3" s="29">
        <v>59</v>
      </c>
      <c r="C3" s="4" t="s">
        <v>294</v>
      </c>
      <c r="D3" s="8" t="s">
        <v>295</v>
      </c>
      <c r="E3" s="8" t="s">
        <v>83</v>
      </c>
      <c r="F3" s="10">
        <v>170</v>
      </c>
      <c r="G3" s="10">
        <v>241</v>
      </c>
      <c r="H3" s="10">
        <v>50</v>
      </c>
      <c r="I3" s="10">
        <f t="shared" ref="I3:I66" si="0">(F3*17)+(G3*10)+(H3*17)</f>
        <v>6150</v>
      </c>
      <c r="J3" s="11">
        <f t="shared" ref="J3:J66" si="1">I3</f>
        <v>6150</v>
      </c>
      <c r="K3" s="11"/>
      <c r="L3" s="11" t="str">
        <f t="shared" ref="L3:L66" si="2">IF(K3=4,"30",IF(K3=5,"40",IF(K3=6,"50",IF(K3=7,"60",IF(K3=8,"70",IF(K3=9,"80",IF(K3=10,"90",IF(K3=11,"100",IF(K3=12,"110","0")))))))))</f>
        <v>0</v>
      </c>
      <c r="M3" s="11"/>
      <c r="N3" s="11">
        <f t="shared" ref="N3:N66" si="3">M3*5</f>
        <v>0</v>
      </c>
      <c r="O3" s="11"/>
      <c r="P3" s="11">
        <f t="shared" ref="P3:P34" si="4">IF(O3&gt;=2,O3*10-10,O3*5)</f>
        <v>0</v>
      </c>
      <c r="Q3" s="11"/>
      <c r="R3" s="11">
        <f t="shared" ref="R3:R66" si="5">Q3*10</f>
        <v>0</v>
      </c>
      <c r="S3" s="11"/>
      <c r="T3" s="11" t="str">
        <f t="shared" ref="T3:T66" si="6">IF(S3&gt;69,"17",IF(S3&gt;66,"15",IF(S3&gt;59,"12",IF(S3&gt;49,"10","0"))))</f>
        <v>0</v>
      </c>
      <c r="U3" s="11">
        <v>54</v>
      </c>
      <c r="V3" s="11" t="str">
        <f t="shared" ref="V3:V66" si="7">IF(U3&gt;50,"20",IF(U3&gt;1,"10","0"))</f>
        <v>20</v>
      </c>
      <c r="W3" s="23">
        <f t="shared" ref="W3:W66" si="8">J3++L3+N3+P3+R3+T3+V3</f>
        <v>6170</v>
      </c>
    </row>
    <row r="4" spans="1:23" ht="46.5" customHeight="1" x14ac:dyDescent="0.25">
      <c r="A4" s="26">
        <v>2</v>
      </c>
      <c r="B4" s="29">
        <v>126</v>
      </c>
      <c r="C4" s="4" t="s">
        <v>296</v>
      </c>
      <c r="D4" s="8" t="s">
        <v>297</v>
      </c>
      <c r="E4" s="8" t="s">
        <v>150</v>
      </c>
      <c r="F4" s="10">
        <v>168</v>
      </c>
      <c r="G4" s="10">
        <v>229</v>
      </c>
      <c r="H4" s="10">
        <v>50</v>
      </c>
      <c r="I4" s="10">
        <f t="shared" si="0"/>
        <v>5996</v>
      </c>
      <c r="J4" s="11">
        <f t="shared" si="1"/>
        <v>5996</v>
      </c>
      <c r="K4" s="11"/>
      <c r="L4" s="11" t="str">
        <f t="shared" si="2"/>
        <v>0</v>
      </c>
      <c r="M4" s="11"/>
      <c r="N4" s="11">
        <f t="shared" si="3"/>
        <v>0</v>
      </c>
      <c r="O4" s="11"/>
      <c r="P4" s="11">
        <f t="shared" si="4"/>
        <v>0</v>
      </c>
      <c r="Q4" s="11"/>
      <c r="R4" s="11">
        <f t="shared" si="5"/>
        <v>0</v>
      </c>
      <c r="S4" s="11"/>
      <c r="T4" s="11" t="str">
        <f t="shared" si="6"/>
        <v>0</v>
      </c>
      <c r="U4" s="11">
        <v>51</v>
      </c>
      <c r="V4" s="11" t="str">
        <f t="shared" si="7"/>
        <v>20</v>
      </c>
      <c r="W4" s="23">
        <f t="shared" si="8"/>
        <v>6016</v>
      </c>
    </row>
    <row r="5" spans="1:23" ht="46.5" customHeight="1" x14ac:dyDescent="0.25">
      <c r="A5" s="26">
        <v>3</v>
      </c>
      <c r="B5" s="29">
        <v>94</v>
      </c>
      <c r="C5" s="4" t="s">
        <v>298</v>
      </c>
      <c r="D5" s="8" t="s">
        <v>299</v>
      </c>
      <c r="E5" s="8" t="s">
        <v>118</v>
      </c>
      <c r="F5" s="10">
        <v>168</v>
      </c>
      <c r="G5" s="10">
        <v>222</v>
      </c>
      <c r="H5" s="10">
        <v>50</v>
      </c>
      <c r="I5" s="10">
        <f t="shared" si="0"/>
        <v>5926</v>
      </c>
      <c r="J5" s="11">
        <f t="shared" si="1"/>
        <v>5926</v>
      </c>
      <c r="K5" s="11"/>
      <c r="L5" s="11" t="str">
        <f t="shared" si="2"/>
        <v>0</v>
      </c>
      <c r="M5" s="11"/>
      <c r="N5" s="11">
        <f t="shared" si="3"/>
        <v>0</v>
      </c>
      <c r="O5" s="11"/>
      <c r="P5" s="11">
        <f t="shared" si="4"/>
        <v>0</v>
      </c>
      <c r="Q5" s="11"/>
      <c r="R5" s="11">
        <f t="shared" si="5"/>
        <v>0</v>
      </c>
      <c r="S5" s="11"/>
      <c r="T5" s="11" t="str">
        <f t="shared" si="6"/>
        <v>0</v>
      </c>
      <c r="U5" s="11">
        <v>58</v>
      </c>
      <c r="V5" s="11" t="str">
        <f t="shared" si="7"/>
        <v>20</v>
      </c>
      <c r="W5" s="23">
        <f t="shared" si="8"/>
        <v>5946</v>
      </c>
    </row>
    <row r="6" spans="1:23" ht="46.5" customHeight="1" x14ac:dyDescent="0.25">
      <c r="A6" s="26">
        <v>4</v>
      </c>
      <c r="B6" s="29">
        <v>124</v>
      </c>
      <c r="C6" s="4" t="s">
        <v>300</v>
      </c>
      <c r="D6" s="8" t="s">
        <v>297</v>
      </c>
      <c r="E6" s="8" t="s">
        <v>148</v>
      </c>
      <c r="F6" s="10">
        <v>170</v>
      </c>
      <c r="G6" s="10">
        <v>192</v>
      </c>
      <c r="H6" s="10">
        <v>50</v>
      </c>
      <c r="I6" s="10">
        <f t="shared" si="0"/>
        <v>5660</v>
      </c>
      <c r="J6" s="11">
        <f t="shared" si="1"/>
        <v>5660</v>
      </c>
      <c r="K6" s="11"/>
      <c r="L6" s="11" t="str">
        <f t="shared" si="2"/>
        <v>0</v>
      </c>
      <c r="M6" s="11"/>
      <c r="N6" s="11">
        <f t="shared" si="3"/>
        <v>0</v>
      </c>
      <c r="O6" s="11"/>
      <c r="P6" s="11">
        <f t="shared" si="4"/>
        <v>0</v>
      </c>
      <c r="Q6" s="11"/>
      <c r="R6" s="11">
        <f t="shared" si="5"/>
        <v>0</v>
      </c>
      <c r="S6" s="11"/>
      <c r="T6" s="11" t="str">
        <f t="shared" si="6"/>
        <v>0</v>
      </c>
      <c r="U6" s="11">
        <v>55</v>
      </c>
      <c r="V6" s="11" t="str">
        <f t="shared" si="7"/>
        <v>20</v>
      </c>
      <c r="W6" s="23">
        <f t="shared" si="8"/>
        <v>5680</v>
      </c>
    </row>
    <row r="7" spans="1:23" ht="46.5" customHeight="1" x14ac:dyDescent="0.25">
      <c r="A7" s="26">
        <v>5</v>
      </c>
      <c r="B7" s="29">
        <v>165</v>
      </c>
      <c r="C7" s="4" t="s">
        <v>301</v>
      </c>
      <c r="D7" s="8" t="s">
        <v>302</v>
      </c>
      <c r="E7" s="8" t="s">
        <v>188</v>
      </c>
      <c r="F7" s="10">
        <v>153</v>
      </c>
      <c r="G7" s="10">
        <v>197</v>
      </c>
      <c r="H7" s="10">
        <v>45</v>
      </c>
      <c r="I7" s="10">
        <f t="shared" si="0"/>
        <v>5336</v>
      </c>
      <c r="J7" s="11">
        <f t="shared" si="1"/>
        <v>5336</v>
      </c>
      <c r="K7" s="11">
        <v>6</v>
      </c>
      <c r="L7" s="11" t="str">
        <f t="shared" si="2"/>
        <v>50</v>
      </c>
      <c r="M7" s="11"/>
      <c r="N7" s="11">
        <f t="shared" si="3"/>
        <v>0</v>
      </c>
      <c r="O7" s="11">
        <v>3</v>
      </c>
      <c r="P7" s="11">
        <f t="shared" si="4"/>
        <v>20</v>
      </c>
      <c r="Q7" s="11"/>
      <c r="R7" s="11">
        <f t="shared" si="5"/>
        <v>0</v>
      </c>
      <c r="S7" s="11"/>
      <c r="T7" s="11" t="str">
        <f t="shared" si="6"/>
        <v>0</v>
      </c>
      <c r="U7" s="11">
        <v>44</v>
      </c>
      <c r="V7" s="11" t="str">
        <f t="shared" si="7"/>
        <v>10</v>
      </c>
      <c r="W7" s="23">
        <f t="shared" si="8"/>
        <v>5416</v>
      </c>
    </row>
    <row r="8" spans="1:23" ht="46.5" customHeight="1" x14ac:dyDescent="0.25">
      <c r="A8" s="26">
        <v>6</v>
      </c>
      <c r="B8" s="30">
        <v>2</v>
      </c>
      <c r="C8" s="15" t="s">
        <v>296</v>
      </c>
      <c r="D8" s="7" t="s">
        <v>297</v>
      </c>
      <c r="E8" s="8" t="s">
        <v>21</v>
      </c>
      <c r="F8" s="10">
        <v>160</v>
      </c>
      <c r="G8" s="10">
        <v>132</v>
      </c>
      <c r="H8" s="10">
        <v>50</v>
      </c>
      <c r="I8" s="10">
        <f t="shared" si="0"/>
        <v>4890</v>
      </c>
      <c r="J8" s="11">
        <f t="shared" si="1"/>
        <v>4890</v>
      </c>
      <c r="K8" s="11"/>
      <c r="L8" s="11" t="str">
        <f t="shared" si="2"/>
        <v>0</v>
      </c>
      <c r="M8" s="11"/>
      <c r="N8" s="11">
        <f t="shared" si="3"/>
        <v>0</v>
      </c>
      <c r="O8" s="11"/>
      <c r="P8" s="11">
        <f t="shared" si="4"/>
        <v>0</v>
      </c>
      <c r="Q8" s="11"/>
      <c r="R8" s="11">
        <f t="shared" si="5"/>
        <v>0</v>
      </c>
      <c r="S8" s="11"/>
      <c r="T8" s="11" t="str">
        <f t="shared" si="6"/>
        <v>0</v>
      </c>
      <c r="U8" s="11">
        <v>53</v>
      </c>
      <c r="V8" s="11" t="str">
        <f t="shared" si="7"/>
        <v>20</v>
      </c>
      <c r="W8" s="23">
        <f t="shared" si="8"/>
        <v>4910</v>
      </c>
    </row>
    <row r="9" spans="1:23" ht="46.5" customHeight="1" x14ac:dyDescent="0.25">
      <c r="A9" s="26">
        <v>7</v>
      </c>
      <c r="B9" s="29">
        <v>112</v>
      </c>
      <c r="C9" s="4" t="s">
        <v>303</v>
      </c>
      <c r="D9" s="8" t="s">
        <v>304</v>
      </c>
      <c r="E9" s="8" t="s">
        <v>136</v>
      </c>
      <c r="F9" s="10">
        <v>130</v>
      </c>
      <c r="G9" s="10">
        <v>176</v>
      </c>
      <c r="H9" s="10">
        <v>36</v>
      </c>
      <c r="I9" s="10">
        <f t="shared" si="0"/>
        <v>4582</v>
      </c>
      <c r="J9" s="11">
        <f t="shared" si="1"/>
        <v>4582</v>
      </c>
      <c r="K9" s="11"/>
      <c r="L9" s="11" t="str">
        <f t="shared" si="2"/>
        <v>0</v>
      </c>
      <c r="M9" s="11"/>
      <c r="N9" s="11">
        <f t="shared" si="3"/>
        <v>0</v>
      </c>
      <c r="O9" s="11"/>
      <c r="P9" s="11">
        <f t="shared" si="4"/>
        <v>0</v>
      </c>
      <c r="Q9" s="11"/>
      <c r="R9" s="11">
        <f t="shared" si="5"/>
        <v>0</v>
      </c>
      <c r="S9" s="11">
        <v>67</v>
      </c>
      <c r="T9" s="11" t="str">
        <f t="shared" si="6"/>
        <v>15</v>
      </c>
      <c r="U9" s="11">
        <v>62</v>
      </c>
      <c r="V9" s="11" t="str">
        <f t="shared" si="7"/>
        <v>20</v>
      </c>
      <c r="W9" s="23">
        <f t="shared" si="8"/>
        <v>4617</v>
      </c>
    </row>
    <row r="10" spans="1:23" ht="46.5" customHeight="1" x14ac:dyDescent="0.25">
      <c r="A10" s="26">
        <v>8</v>
      </c>
      <c r="B10" s="29">
        <v>64</v>
      </c>
      <c r="C10" s="4" t="s">
        <v>305</v>
      </c>
      <c r="D10" s="8" t="s">
        <v>297</v>
      </c>
      <c r="E10" s="8" t="s">
        <v>88</v>
      </c>
      <c r="F10" s="10">
        <v>120</v>
      </c>
      <c r="G10" s="10">
        <v>151</v>
      </c>
      <c r="H10" s="10">
        <v>45</v>
      </c>
      <c r="I10" s="10">
        <f t="shared" si="0"/>
        <v>4315</v>
      </c>
      <c r="J10" s="11">
        <f t="shared" si="1"/>
        <v>4315</v>
      </c>
      <c r="K10" s="11"/>
      <c r="L10" s="11" t="str">
        <f t="shared" si="2"/>
        <v>0</v>
      </c>
      <c r="M10" s="11"/>
      <c r="N10" s="11">
        <f t="shared" si="3"/>
        <v>0</v>
      </c>
      <c r="O10" s="11"/>
      <c r="P10" s="11">
        <f t="shared" si="4"/>
        <v>0</v>
      </c>
      <c r="Q10" s="11"/>
      <c r="R10" s="11">
        <f t="shared" si="5"/>
        <v>0</v>
      </c>
      <c r="S10" s="11">
        <v>69</v>
      </c>
      <c r="T10" s="11" t="str">
        <f t="shared" si="6"/>
        <v>15</v>
      </c>
      <c r="U10" s="11">
        <v>52</v>
      </c>
      <c r="V10" s="11" t="str">
        <f t="shared" si="7"/>
        <v>20</v>
      </c>
      <c r="W10" s="23">
        <f t="shared" si="8"/>
        <v>4350</v>
      </c>
    </row>
    <row r="11" spans="1:23" ht="46.5" customHeight="1" x14ac:dyDescent="0.25">
      <c r="A11" s="26">
        <v>9</v>
      </c>
      <c r="B11" s="29">
        <v>96</v>
      </c>
      <c r="C11" s="4" t="s">
        <v>307</v>
      </c>
      <c r="D11" s="8" t="s">
        <v>306</v>
      </c>
      <c r="E11" s="8" t="s">
        <v>120</v>
      </c>
      <c r="F11" s="10">
        <v>128</v>
      </c>
      <c r="G11" s="10">
        <v>120</v>
      </c>
      <c r="H11" s="10">
        <v>45</v>
      </c>
      <c r="I11" s="10">
        <f t="shared" si="0"/>
        <v>4141</v>
      </c>
      <c r="J11" s="11">
        <f t="shared" si="1"/>
        <v>4141</v>
      </c>
      <c r="K11" s="11">
        <v>4</v>
      </c>
      <c r="L11" s="11" t="str">
        <f t="shared" si="2"/>
        <v>30</v>
      </c>
      <c r="M11" s="11"/>
      <c r="N11" s="11">
        <f t="shared" si="3"/>
        <v>0</v>
      </c>
      <c r="O11" s="11"/>
      <c r="P11" s="11">
        <f t="shared" si="4"/>
        <v>0</v>
      </c>
      <c r="Q11" s="11"/>
      <c r="R11" s="11">
        <f t="shared" si="5"/>
        <v>0</v>
      </c>
      <c r="S11" s="11"/>
      <c r="T11" s="11" t="str">
        <f t="shared" si="6"/>
        <v>0</v>
      </c>
      <c r="U11" s="11">
        <v>51</v>
      </c>
      <c r="V11" s="11" t="str">
        <f t="shared" si="7"/>
        <v>20</v>
      </c>
      <c r="W11" s="23">
        <f t="shared" si="8"/>
        <v>4191</v>
      </c>
    </row>
    <row r="12" spans="1:23" ht="46.5" customHeight="1" x14ac:dyDescent="0.25">
      <c r="A12" s="26">
        <v>10</v>
      </c>
      <c r="B12" s="29">
        <v>153</v>
      </c>
      <c r="C12" s="4" t="s">
        <v>309</v>
      </c>
      <c r="D12" s="8" t="s">
        <v>308</v>
      </c>
      <c r="E12" s="8" t="s">
        <v>176</v>
      </c>
      <c r="F12" s="10">
        <v>100</v>
      </c>
      <c r="G12" s="10">
        <v>133</v>
      </c>
      <c r="H12" s="10">
        <v>45</v>
      </c>
      <c r="I12" s="10">
        <f t="shared" si="0"/>
        <v>3795</v>
      </c>
      <c r="J12" s="11">
        <f t="shared" si="1"/>
        <v>3795</v>
      </c>
      <c r="K12" s="11">
        <v>5</v>
      </c>
      <c r="L12" s="11" t="str">
        <f t="shared" si="2"/>
        <v>40</v>
      </c>
      <c r="M12" s="11">
        <v>3</v>
      </c>
      <c r="N12" s="11">
        <f t="shared" si="3"/>
        <v>15</v>
      </c>
      <c r="O12" s="11">
        <v>3</v>
      </c>
      <c r="P12" s="11">
        <f t="shared" si="4"/>
        <v>20</v>
      </c>
      <c r="Q12" s="11">
        <v>2</v>
      </c>
      <c r="R12" s="11">
        <f t="shared" si="5"/>
        <v>20</v>
      </c>
      <c r="S12" s="11"/>
      <c r="T12" s="11" t="str">
        <f t="shared" si="6"/>
        <v>0</v>
      </c>
      <c r="U12" s="11">
        <v>53</v>
      </c>
      <c r="V12" s="11" t="str">
        <f t="shared" si="7"/>
        <v>20</v>
      </c>
      <c r="W12" s="23">
        <f t="shared" si="8"/>
        <v>3910</v>
      </c>
    </row>
    <row r="13" spans="1:23" ht="46.5" customHeight="1" x14ac:dyDescent="0.25">
      <c r="A13" s="26">
        <v>11</v>
      </c>
      <c r="B13" s="29">
        <v>11</v>
      </c>
      <c r="C13" s="4" t="s">
        <v>310</v>
      </c>
      <c r="D13" s="8" t="s">
        <v>311</v>
      </c>
      <c r="E13" s="8" t="s">
        <v>34</v>
      </c>
      <c r="F13" s="10">
        <v>80</v>
      </c>
      <c r="G13" s="10">
        <v>98</v>
      </c>
      <c r="H13" s="10">
        <v>45</v>
      </c>
      <c r="I13" s="10">
        <f t="shared" si="0"/>
        <v>3105</v>
      </c>
      <c r="J13" s="11">
        <f t="shared" si="1"/>
        <v>3105</v>
      </c>
      <c r="K13" s="11"/>
      <c r="L13" s="11" t="str">
        <f t="shared" si="2"/>
        <v>0</v>
      </c>
      <c r="M13" s="11"/>
      <c r="N13" s="11">
        <f t="shared" si="3"/>
        <v>0</v>
      </c>
      <c r="O13" s="11"/>
      <c r="P13" s="11">
        <f t="shared" si="4"/>
        <v>0</v>
      </c>
      <c r="Q13" s="11"/>
      <c r="R13" s="11">
        <f t="shared" si="5"/>
        <v>0</v>
      </c>
      <c r="S13" s="11"/>
      <c r="T13" s="11" t="str">
        <f t="shared" si="6"/>
        <v>0</v>
      </c>
      <c r="U13" s="11">
        <v>49</v>
      </c>
      <c r="V13" s="11" t="str">
        <f t="shared" si="7"/>
        <v>10</v>
      </c>
      <c r="W13" s="23">
        <f t="shared" si="8"/>
        <v>3115</v>
      </c>
    </row>
    <row r="14" spans="1:23" ht="46.5" customHeight="1" x14ac:dyDescent="0.25">
      <c r="A14" s="26">
        <v>12</v>
      </c>
      <c r="B14" s="29">
        <v>188</v>
      </c>
      <c r="C14" s="4" t="s">
        <v>312</v>
      </c>
      <c r="D14" s="8" t="s">
        <v>297</v>
      </c>
      <c r="E14" s="8" t="s">
        <v>210</v>
      </c>
      <c r="F14" s="10">
        <v>79</v>
      </c>
      <c r="G14" s="10">
        <v>110</v>
      </c>
      <c r="H14" s="10">
        <v>25</v>
      </c>
      <c r="I14" s="10">
        <f t="shared" si="0"/>
        <v>2868</v>
      </c>
      <c r="J14" s="11">
        <f t="shared" si="1"/>
        <v>2868</v>
      </c>
      <c r="K14" s="11"/>
      <c r="L14" s="11" t="str">
        <f t="shared" si="2"/>
        <v>0</v>
      </c>
      <c r="M14" s="11"/>
      <c r="N14" s="11">
        <f t="shared" si="3"/>
        <v>0</v>
      </c>
      <c r="O14" s="11">
        <v>1</v>
      </c>
      <c r="P14" s="11">
        <f t="shared" si="4"/>
        <v>5</v>
      </c>
      <c r="Q14" s="11"/>
      <c r="R14" s="11">
        <f t="shared" si="5"/>
        <v>0</v>
      </c>
      <c r="S14" s="11"/>
      <c r="T14" s="11" t="str">
        <f t="shared" si="6"/>
        <v>0</v>
      </c>
      <c r="U14" s="11">
        <v>44</v>
      </c>
      <c r="V14" s="11" t="str">
        <f t="shared" si="7"/>
        <v>10</v>
      </c>
      <c r="W14" s="23">
        <f t="shared" si="8"/>
        <v>2883</v>
      </c>
    </row>
    <row r="15" spans="1:23" ht="46.5" customHeight="1" x14ac:dyDescent="0.25">
      <c r="A15" s="26">
        <v>13</v>
      </c>
      <c r="B15" s="29">
        <v>160</v>
      </c>
      <c r="C15" s="4" t="s">
        <v>313</v>
      </c>
      <c r="D15" s="8" t="s">
        <v>314</v>
      </c>
      <c r="E15" s="8" t="s">
        <v>183</v>
      </c>
      <c r="F15" s="10">
        <v>70</v>
      </c>
      <c r="G15" s="10">
        <v>90</v>
      </c>
      <c r="H15" s="10">
        <v>45</v>
      </c>
      <c r="I15" s="10">
        <f t="shared" si="0"/>
        <v>2855</v>
      </c>
      <c r="J15" s="11">
        <f t="shared" si="1"/>
        <v>2855</v>
      </c>
      <c r="K15" s="11"/>
      <c r="L15" s="11" t="str">
        <f t="shared" si="2"/>
        <v>0</v>
      </c>
      <c r="M15" s="11"/>
      <c r="N15" s="11">
        <f t="shared" si="3"/>
        <v>0</v>
      </c>
      <c r="O15" s="11"/>
      <c r="P15" s="11">
        <f t="shared" si="4"/>
        <v>0</v>
      </c>
      <c r="Q15" s="11"/>
      <c r="R15" s="11">
        <f t="shared" si="5"/>
        <v>0</v>
      </c>
      <c r="S15" s="11"/>
      <c r="T15" s="11" t="str">
        <f t="shared" si="6"/>
        <v>0</v>
      </c>
      <c r="U15" s="11">
        <v>54</v>
      </c>
      <c r="V15" s="11" t="str">
        <f t="shared" si="7"/>
        <v>20</v>
      </c>
      <c r="W15" s="23">
        <f t="shared" si="8"/>
        <v>2875</v>
      </c>
    </row>
    <row r="16" spans="1:23" ht="46.5" customHeight="1" x14ac:dyDescent="0.25">
      <c r="A16" s="26">
        <v>14</v>
      </c>
      <c r="B16" s="29">
        <v>146</v>
      </c>
      <c r="C16" s="4" t="s">
        <v>315</v>
      </c>
      <c r="D16" s="8" t="s">
        <v>297</v>
      </c>
      <c r="E16" s="8" t="s">
        <v>169</v>
      </c>
      <c r="F16" s="10">
        <v>66</v>
      </c>
      <c r="G16" s="10">
        <v>90</v>
      </c>
      <c r="H16" s="10">
        <v>45</v>
      </c>
      <c r="I16" s="10">
        <f t="shared" si="0"/>
        <v>2787</v>
      </c>
      <c r="J16" s="11">
        <f t="shared" si="1"/>
        <v>2787</v>
      </c>
      <c r="K16" s="11"/>
      <c r="L16" s="11" t="str">
        <f t="shared" si="2"/>
        <v>0</v>
      </c>
      <c r="M16" s="11"/>
      <c r="N16" s="11">
        <f t="shared" si="3"/>
        <v>0</v>
      </c>
      <c r="O16" s="11"/>
      <c r="P16" s="11">
        <f t="shared" si="4"/>
        <v>0</v>
      </c>
      <c r="Q16" s="11"/>
      <c r="R16" s="11">
        <f t="shared" si="5"/>
        <v>0</v>
      </c>
      <c r="S16" s="11"/>
      <c r="T16" s="11" t="str">
        <f t="shared" si="6"/>
        <v>0</v>
      </c>
      <c r="U16" s="11">
        <v>43</v>
      </c>
      <c r="V16" s="11" t="str">
        <f t="shared" si="7"/>
        <v>10</v>
      </c>
      <c r="W16" s="23">
        <f t="shared" si="8"/>
        <v>2797</v>
      </c>
    </row>
    <row r="17" spans="1:23" ht="46.5" customHeight="1" x14ac:dyDescent="0.25">
      <c r="A17" s="26">
        <v>15</v>
      </c>
      <c r="B17" s="29">
        <v>33</v>
      </c>
      <c r="C17" s="4" t="s">
        <v>316</v>
      </c>
      <c r="D17" s="8" t="s">
        <v>317</v>
      </c>
      <c r="E17" s="8" t="s">
        <v>56</v>
      </c>
      <c r="F17" s="10">
        <v>66</v>
      </c>
      <c r="G17" s="10">
        <v>76</v>
      </c>
      <c r="H17" s="10">
        <v>45</v>
      </c>
      <c r="I17" s="10">
        <f t="shared" si="0"/>
        <v>2647</v>
      </c>
      <c r="J17" s="11">
        <f t="shared" si="1"/>
        <v>2647</v>
      </c>
      <c r="K17" s="11"/>
      <c r="L17" s="11" t="str">
        <f t="shared" si="2"/>
        <v>0</v>
      </c>
      <c r="M17" s="11"/>
      <c r="N17" s="11">
        <f t="shared" si="3"/>
        <v>0</v>
      </c>
      <c r="O17" s="11"/>
      <c r="P17" s="11">
        <f t="shared" si="4"/>
        <v>0</v>
      </c>
      <c r="Q17" s="11"/>
      <c r="R17" s="11">
        <f t="shared" si="5"/>
        <v>0</v>
      </c>
      <c r="S17" s="11"/>
      <c r="T17" s="11" t="str">
        <f t="shared" si="6"/>
        <v>0</v>
      </c>
      <c r="U17" s="11">
        <v>57</v>
      </c>
      <c r="V17" s="11" t="str">
        <f t="shared" si="7"/>
        <v>20</v>
      </c>
      <c r="W17" s="23">
        <f t="shared" si="8"/>
        <v>2667</v>
      </c>
    </row>
    <row r="18" spans="1:23" ht="46.5" customHeight="1" x14ac:dyDescent="0.25">
      <c r="A18" s="26">
        <v>16</v>
      </c>
      <c r="B18" s="29">
        <v>105</v>
      </c>
      <c r="C18" s="4" t="s">
        <v>319</v>
      </c>
      <c r="D18" s="8" t="s">
        <v>318</v>
      </c>
      <c r="E18" s="8" t="s">
        <v>129</v>
      </c>
      <c r="F18" s="10">
        <v>59</v>
      </c>
      <c r="G18" s="10">
        <v>82</v>
      </c>
      <c r="H18" s="10">
        <v>45</v>
      </c>
      <c r="I18" s="10">
        <f t="shared" si="0"/>
        <v>2588</v>
      </c>
      <c r="J18" s="11">
        <f t="shared" si="1"/>
        <v>2588</v>
      </c>
      <c r="K18" s="11"/>
      <c r="L18" s="11" t="str">
        <f t="shared" si="2"/>
        <v>0</v>
      </c>
      <c r="M18" s="11"/>
      <c r="N18" s="11">
        <f t="shared" si="3"/>
        <v>0</v>
      </c>
      <c r="O18" s="11"/>
      <c r="P18" s="11">
        <f t="shared" si="4"/>
        <v>0</v>
      </c>
      <c r="Q18" s="11"/>
      <c r="R18" s="11">
        <f t="shared" si="5"/>
        <v>0</v>
      </c>
      <c r="S18" s="11"/>
      <c r="T18" s="11" t="str">
        <f t="shared" si="6"/>
        <v>0</v>
      </c>
      <c r="U18" s="11">
        <v>50</v>
      </c>
      <c r="V18" s="11" t="str">
        <f t="shared" si="7"/>
        <v>10</v>
      </c>
      <c r="W18" s="23">
        <f t="shared" si="8"/>
        <v>2598</v>
      </c>
    </row>
    <row r="19" spans="1:23" ht="46.5" customHeight="1" x14ac:dyDescent="0.25">
      <c r="A19" s="26">
        <v>17</v>
      </c>
      <c r="B19" s="29">
        <v>35</v>
      </c>
      <c r="C19" s="4" t="s">
        <v>320</v>
      </c>
      <c r="D19" s="8" t="s">
        <v>321</v>
      </c>
      <c r="E19" s="8" t="s">
        <v>58</v>
      </c>
      <c r="F19" s="10">
        <v>60</v>
      </c>
      <c r="G19" s="10">
        <v>76</v>
      </c>
      <c r="H19" s="10">
        <v>45</v>
      </c>
      <c r="I19" s="10">
        <f t="shared" si="0"/>
        <v>2545</v>
      </c>
      <c r="J19" s="11">
        <f t="shared" si="1"/>
        <v>2545</v>
      </c>
      <c r="K19" s="11"/>
      <c r="L19" s="11" t="str">
        <f t="shared" si="2"/>
        <v>0</v>
      </c>
      <c r="M19" s="11"/>
      <c r="N19" s="11">
        <f t="shared" si="3"/>
        <v>0</v>
      </c>
      <c r="O19" s="11"/>
      <c r="P19" s="11">
        <f t="shared" si="4"/>
        <v>0</v>
      </c>
      <c r="Q19" s="11"/>
      <c r="R19" s="11">
        <f t="shared" si="5"/>
        <v>0</v>
      </c>
      <c r="S19" s="11"/>
      <c r="T19" s="11" t="str">
        <f t="shared" si="6"/>
        <v>0</v>
      </c>
      <c r="U19" s="11">
        <v>45</v>
      </c>
      <c r="V19" s="11" t="str">
        <f t="shared" si="7"/>
        <v>10</v>
      </c>
      <c r="W19" s="23">
        <f t="shared" si="8"/>
        <v>2555</v>
      </c>
    </row>
    <row r="20" spans="1:23" ht="46.5" customHeight="1" x14ac:dyDescent="0.25">
      <c r="A20" s="26">
        <v>18</v>
      </c>
      <c r="B20" s="29">
        <v>136</v>
      </c>
      <c r="C20" s="4" t="s">
        <v>301</v>
      </c>
      <c r="D20" s="8" t="s">
        <v>322</v>
      </c>
      <c r="E20" s="8" t="s">
        <v>159</v>
      </c>
      <c r="F20" s="10">
        <v>60</v>
      </c>
      <c r="G20" s="10">
        <v>69</v>
      </c>
      <c r="H20" s="10">
        <v>45</v>
      </c>
      <c r="I20" s="10">
        <f t="shared" si="0"/>
        <v>2475</v>
      </c>
      <c r="J20" s="11">
        <f t="shared" si="1"/>
        <v>2475</v>
      </c>
      <c r="K20" s="11"/>
      <c r="L20" s="11" t="str">
        <f t="shared" si="2"/>
        <v>0</v>
      </c>
      <c r="M20" s="11"/>
      <c r="N20" s="11">
        <f t="shared" si="3"/>
        <v>0</v>
      </c>
      <c r="O20" s="11"/>
      <c r="P20" s="11">
        <f t="shared" si="4"/>
        <v>0</v>
      </c>
      <c r="Q20" s="11"/>
      <c r="R20" s="11">
        <f t="shared" si="5"/>
        <v>0</v>
      </c>
      <c r="S20" s="11"/>
      <c r="T20" s="11" t="str">
        <f t="shared" si="6"/>
        <v>0</v>
      </c>
      <c r="U20" s="11">
        <v>54</v>
      </c>
      <c r="V20" s="11" t="str">
        <f t="shared" si="7"/>
        <v>20</v>
      </c>
      <c r="W20" s="23">
        <f t="shared" si="8"/>
        <v>2495</v>
      </c>
    </row>
    <row r="21" spans="1:23" ht="46.5" customHeight="1" x14ac:dyDescent="0.25">
      <c r="A21" s="26">
        <v>19</v>
      </c>
      <c r="B21" s="29">
        <v>168</v>
      </c>
      <c r="C21" s="4" t="s">
        <v>323</v>
      </c>
      <c r="D21" s="8" t="s">
        <v>324</v>
      </c>
      <c r="E21" s="8" t="s">
        <v>191</v>
      </c>
      <c r="F21" s="10">
        <v>50</v>
      </c>
      <c r="G21" s="10">
        <v>66</v>
      </c>
      <c r="H21" s="10">
        <v>45</v>
      </c>
      <c r="I21" s="10">
        <f t="shared" si="0"/>
        <v>2275</v>
      </c>
      <c r="J21" s="11">
        <f t="shared" si="1"/>
        <v>2275</v>
      </c>
      <c r="K21" s="11"/>
      <c r="L21" s="11" t="str">
        <f t="shared" si="2"/>
        <v>0</v>
      </c>
      <c r="M21" s="11"/>
      <c r="N21" s="11">
        <f t="shared" si="3"/>
        <v>0</v>
      </c>
      <c r="O21" s="11">
        <v>1</v>
      </c>
      <c r="P21" s="11">
        <f t="shared" si="4"/>
        <v>5</v>
      </c>
      <c r="Q21" s="11"/>
      <c r="R21" s="11">
        <f t="shared" si="5"/>
        <v>0</v>
      </c>
      <c r="S21" s="11"/>
      <c r="T21" s="11" t="str">
        <f t="shared" si="6"/>
        <v>0</v>
      </c>
      <c r="U21" s="11">
        <v>49</v>
      </c>
      <c r="V21" s="11" t="str">
        <f t="shared" si="7"/>
        <v>10</v>
      </c>
      <c r="W21" s="23">
        <f t="shared" si="8"/>
        <v>2290</v>
      </c>
    </row>
    <row r="22" spans="1:23" ht="46.5" customHeight="1" x14ac:dyDescent="0.25">
      <c r="A22" s="26">
        <v>20</v>
      </c>
      <c r="B22" s="29">
        <v>18</v>
      </c>
      <c r="C22" s="4" t="s">
        <v>326</v>
      </c>
      <c r="D22" s="8" t="s">
        <v>325</v>
      </c>
      <c r="E22" s="8" t="s">
        <v>41</v>
      </c>
      <c r="F22" s="10">
        <v>50</v>
      </c>
      <c r="G22" s="10">
        <v>62</v>
      </c>
      <c r="H22" s="10">
        <v>45</v>
      </c>
      <c r="I22" s="10">
        <f t="shared" si="0"/>
        <v>2235</v>
      </c>
      <c r="J22" s="11">
        <f t="shared" si="1"/>
        <v>2235</v>
      </c>
      <c r="K22" s="11"/>
      <c r="L22" s="11" t="str">
        <f t="shared" si="2"/>
        <v>0</v>
      </c>
      <c r="M22" s="11"/>
      <c r="N22" s="11">
        <f t="shared" si="3"/>
        <v>0</v>
      </c>
      <c r="O22" s="11"/>
      <c r="P22" s="11">
        <f t="shared" si="4"/>
        <v>0</v>
      </c>
      <c r="Q22" s="11"/>
      <c r="R22" s="11">
        <f t="shared" si="5"/>
        <v>0</v>
      </c>
      <c r="S22" s="11"/>
      <c r="T22" s="11" t="str">
        <f t="shared" si="6"/>
        <v>0</v>
      </c>
      <c r="U22" s="11">
        <v>57</v>
      </c>
      <c r="V22" s="11" t="str">
        <f t="shared" si="7"/>
        <v>20</v>
      </c>
      <c r="W22" s="23">
        <f t="shared" si="8"/>
        <v>2255</v>
      </c>
    </row>
    <row r="23" spans="1:23" ht="46.5" customHeight="1" x14ac:dyDescent="0.25">
      <c r="A23" s="26">
        <v>21</v>
      </c>
      <c r="B23" s="29">
        <v>172</v>
      </c>
      <c r="C23" s="4" t="s">
        <v>327</v>
      </c>
      <c r="D23" s="8" t="s">
        <v>297</v>
      </c>
      <c r="E23" s="8" t="s">
        <v>195</v>
      </c>
      <c r="F23" s="10">
        <v>60</v>
      </c>
      <c r="G23" s="10">
        <v>70</v>
      </c>
      <c r="H23" s="10">
        <v>30</v>
      </c>
      <c r="I23" s="10">
        <f t="shared" si="0"/>
        <v>2230</v>
      </c>
      <c r="J23" s="11">
        <f t="shared" si="1"/>
        <v>2230</v>
      </c>
      <c r="K23" s="11"/>
      <c r="L23" s="11" t="str">
        <f t="shared" si="2"/>
        <v>0</v>
      </c>
      <c r="M23" s="11">
        <v>3</v>
      </c>
      <c r="N23" s="11">
        <f t="shared" si="3"/>
        <v>15</v>
      </c>
      <c r="O23" s="11"/>
      <c r="P23" s="11">
        <f t="shared" si="4"/>
        <v>0</v>
      </c>
      <c r="Q23" s="11"/>
      <c r="R23" s="11">
        <f t="shared" si="5"/>
        <v>0</v>
      </c>
      <c r="S23" s="11"/>
      <c r="T23" s="11" t="str">
        <f t="shared" si="6"/>
        <v>0</v>
      </c>
      <c r="U23" s="11">
        <v>44</v>
      </c>
      <c r="V23" s="11" t="str">
        <f t="shared" si="7"/>
        <v>10</v>
      </c>
      <c r="W23" s="23">
        <f t="shared" si="8"/>
        <v>2255</v>
      </c>
    </row>
    <row r="24" spans="1:23" ht="46.5" customHeight="1" x14ac:dyDescent="0.25">
      <c r="A24" s="26">
        <v>22</v>
      </c>
      <c r="B24" s="29">
        <v>110</v>
      </c>
      <c r="C24" s="4" t="s">
        <v>328</v>
      </c>
      <c r="D24" s="8" t="s">
        <v>322</v>
      </c>
      <c r="E24" s="8" t="s">
        <v>134</v>
      </c>
      <c r="F24" s="10">
        <v>50</v>
      </c>
      <c r="G24" s="10">
        <v>62</v>
      </c>
      <c r="H24" s="10">
        <v>45</v>
      </c>
      <c r="I24" s="10">
        <f t="shared" si="0"/>
        <v>2235</v>
      </c>
      <c r="J24" s="11">
        <f t="shared" si="1"/>
        <v>2235</v>
      </c>
      <c r="K24" s="11"/>
      <c r="L24" s="11" t="str">
        <f t="shared" si="2"/>
        <v>0</v>
      </c>
      <c r="M24" s="11"/>
      <c r="N24" s="11">
        <f t="shared" si="3"/>
        <v>0</v>
      </c>
      <c r="O24" s="11">
        <v>1</v>
      </c>
      <c r="P24" s="11">
        <f t="shared" si="4"/>
        <v>5</v>
      </c>
      <c r="Q24" s="11"/>
      <c r="R24" s="11">
        <f t="shared" si="5"/>
        <v>0</v>
      </c>
      <c r="S24" s="11"/>
      <c r="T24" s="11" t="str">
        <f t="shared" si="6"/>
        <v>0</v>
      </c>
      <c r="U24" s="11">
        <v>47</v>
      </c>
      <c r="V24" s="11" t="str">
        <f t="shared" si="7"/>
        <v>10</v>
      </c>
      <c r="W24" s="23">
        <f t="shared" si="8"/>
        <v>2250</v>
      </c>
    </row>
    <row r="25" spans="1:23" ht="46.5" customHeight="1" x14ac:dyDescent="0.25">
      <c r="A25" s="26">
        <v>23</v>
      </c>
      <c r="B25" s="29">
        <v>166</v>
      </c>
      <c r="C25" s="4" t="s">
        <v>329</v>
      </c>
      <c r="D25" s="8" t="s">
        <v>322</v>
      </c>
      <c r="E25" s="8" t="s">
        <v>189</v>
      </c>
      <c r="F25" s="10">
        <v>50</v>
      </c>
      <c r="G25" s="10">
        <v>58</v>
      </c>
      <c r="H25" s="10">
        <v>45</v>
      </c>
      <c r="I25" s="10">
        <f t="shared" si="0"/>
        <v>2195</v>
      </c>
      <c r="J25" s="11">
        <f t="shared" si="1"/>
        <v>2195</v>
      </c>
      <c r="K25" s="11">
        <v>4</v>
      </c>
      <c r="L25" s="11" t="str">
        <f t="shared" si="2"/>
        <v>30</v>
      </c>
      <c r="M25" s="11"/>
      <c r="N25" s="11">
        <f t="shared" si="3"/>
        <v>0</v>
      </c>
      <c r="O25" s="11">
        <v>1</v>
      </c>
      <c r="P25" s="11">
        <f t="shared" si="4"/>
        <v>5</v>
      </c>
      <c r="Q25" s="11"/>
      <c r="R25" s="11">
        <f t="shared" si="5"/>
        <v>0</v>
      </c>
      <c r="S25" s="11"/>
      <c r="T25" s="11" t="str">
        <f t="shared" si="6"/>
        <v>0</v>
      </c>
      <c r="U25" s="11">
        <v>45</v>
      </c>
      <c r="V25" s="11" t="str">
        <f t="shared" si="7"/>
        <v>10</v>
      </c>
      <c r="W25" s="23">
        <f t="shared" si="8"/>
        <v>2240</v>
      </c>
    </row>
    <row r="26" spans="1:23" ht="46.5" customHeight="1" x14ac:dyDescent="0.25">
      <c r="A26" s="26">
        <v>24</v>
      </c>
      <c r="B26" s="29">
        <v>56</v>
      </c>
      <c r="C26" s="4" t="s">
        <v>331</v>
      </c>
      <c r="D26" s="8" t="s">
        <v>330</v>
      </c>
      <c r="E26" s="8" t="s">
        <v>80</v>
      </c>
      <c r="F26" s="10">
        <v>50</v>
      </c>
      <c r="G26" s="10">
        <v>58</v>
      </c>
      <c r="H26" s="10">
        <v>45</v>
      </c>
      <c r="I26" s="10">
        <f t="shared" si="0"/>
        <v>2195</v>
      </c>
      <c r="J26" s="11">
        <f t="shared" si="1"/>
        <v>2195</v>
      </c>
      <c r="K26" s="11"/>
      <c r="L26" s="11" t="str">
        <f t="shared" si="2"/>
        <v>0</v>
      </c>
      <c r="M26" s="11"/>
      <c r="N26" s="11">
        <f t="shared" si="3"/>
        <v>0</v>
      </c>
      <c r="O26" s="11"/>
      <c r="P26" s="11">
        <f t="shared" si="4"/>
        <v>0</v>
      </c>
      <c r="Q26" s="11"/>
      <c r="R26" s="11">
        <f t="shared" si="5"/>
        <v>0</v>
      </c>
      <c r="S26" s="11">
        <v>67</v>
      </c>
      <c r="T26" s="11" t="str">
        <f t="shared" si="6"/>
        <v>15</v>
      </c>
      <c r="U26" s="11">
        <v>54</v>
      </c>
      <c r="V26" s="11" t="str">
        <f t="shared" si="7"/>
        <v>20</v>
      </c>
      <c r="W26" s="23">
        <f t="shared" si="8"/>
        <v>2230</v>
      </c>
    </row>
    <row r="27" spans="1:23" ht="46.5" customHeight="1" x14ac:dyDescent="0.25">
      <c r="A27" s="26">
        <v>25</v>
      </c>
      <c r="B27" s="29">
        <v>62</v>
      </c>
      <c r="C27" s="4" t="s">
        <v>332</v>
      </c>
      <c r="D27" s="8" t="s">
        <v>325</v>
      </c>
      <c r="E27" s="8" t="s">
        <v>86</v>
      </c>
      <c r="F27" s="10">
        <v>50</v>
      </c>
      <c r="G27" s="10">
        <v>58</v>
      </c>
      <c r="H27" s="10">
        <v>45</v>
      </c>
      <c r="I27" s="10">
        <f t="shared" si="0"/>
        <v>2195</v>
      </c>
      <c r="J27" s="11">
        <f t="shared" si="1"/>
        <v>2195</v>
      </c>
      <c r="K27" s="11"/>
      <c r="L27" s="11" t="str">
        <f t="shared" si="2"/>
        <v>0</v>
      </c>
      <c r="M27" s="11"/>
      <c r="N27" s="11">
        <f t="shared" si="3"/>
        <v>0</v>
      </c>
      <c r="O27" s="11"/>
      <c r="P27" s="11">
        <f t="shared" si="4"/>
        <v>0</v>
      </c>
      <c r="Q27" s="11"/>
      <c r="R27" s="11">
        <f t="shared" si="5"/>
        <v>0</v>
      </c>
      <c r="S27" s="11"/>
      <c r="T27" s="11" t="str">
        <f t="shared" si="6"/>
        <v>0</v>
      </c>
      <c r="U27" s="11">
        <v>65</v>
      </c>
      <c r="V27" s="11" t="str">
        <f t="shared" si="7"/>
        <v>20</v>
      </c>
      <c r="W27" s="23">
        <f t="shared" si="8"/>
        <v>2215</v>
      </c>
    </row>
    <row r="28" spans="1:23" ht="46.5" customHeight="1" x14ac:dyDescent="0.25">
      <c r="A28" s="26">
        <v>26</v>
      </c>
      <c r="B28" s="29">
        <v>181</v>
      </c>
      <c r="C28" s="4" t="s">
        <v>333</v>
      </c>
      <c r="D28" s="8" t="s">
        <v>314</v>
      </c>
      <c r="E28" s="8" t="s">
        <v>204</v>
      </c>
      <c r="F28" s="10">
        <v>50</v>
      </c>
      <c r="G28" s="10">
        <v>56</v>
      </c>
      <c r="H28" s="10">
        <v>45</v>
      </c>
      <c r="I28" s="10">
        <f t="shared" si="0"/>
        <v>2175</v>
      </c>
      <c r="J28" s="11">
        <f t="shared" si="1"/>
        <v>2175</v>
      </c>
      <c r="K28" s="11"/>
      <c r="L28" s="11" t="str">
        <f t="shared" si="2"/>
        <v>0</v>
      </c>
      <c r="M28" s="11"/>
      <c r="N28" s="11">
        <f t="shared" si="3"/>
        <v>0</v>
      </c>
      <c r="O28" s="11">
        <v>1</v>
      </c>
      <c r="P28" s="11">
        <f t="shared" si="4"/>
        <v>5</v>
      </c>
      <c r="Q28" s="11"/>
      <c r="R28" s="11">
        <f t="shared" si="5"/>
        <v>0</v>
      </c>
      <c r="S28" s="11"/>
      <c r="T28" s="11" t="str">
        <f t="shared" si="6"/>
        <v>0</v>
      </c>
      <c r="U28" s="11">
        <v>48</v>
      </c>
      <c r="V28" s="11" t="str">
        <f t="shared" si="7"/>
        <v>10</v>
      </c>
      <c r="W28" s="23">
        <f t="shared" si="8"/>
        <v>2190</v>
      </c>
    </row>
    <row r="29" spans="1:23" ht="46.5" customHeight="1" x14ac:dyDescent="0.25">
      <c r="A29" s="26">
        <v>27</v>
      </c>
      <c r="B29" s="29">
        <v>16</v>
      </c>
      <c r="C29" s="4" t="s">
        <v>326</v>
      </c>
      <c r="D29" s="8" t="s">
        <v>317</v>
      </c>
      <c r="E29" s="8" t="s">
        <v>39</v>
      </c>
      <c r="F29" s="10">
        <v>43</v>
      </c>
      <c r="G29" s="10">
        <v>58</v>
      </c>
      <c r="H29" s="10">
        <v>45</v>
      </c>
      <c r="I29" s="10">
        <f t="shared" si="0"/>
        <v>2076</v>
      </c>
      <c r="J29" s="11">
        <f t="shared" si="1"/>
        <v>2076</v>
      </c>
      <c r="K29" s="11"/>
      <c r="L29" s="11" t="str">
        <f t="shared" si="2"/>
        <v>0</v>
      </c>
      <c r="M29" s="11"/>
      <c r="N29" s="11">
        <f t="shared" si="3"/>
        <v>0</v>
      </c>
      <c r="O29" s="11"/>
      <c r="P29" s="11">
        <f t="shared" si="4"/>
        <v>0</v>
      </c>
      <c r="Q29" s="11"/>
      <c r="R29" s="11">
        <f t="shared" si="5"/>
        <v>0</v>
      </c>
      <c r="S29" s="11"/>
      <c r="T29" s="11" t="str">
        <f t="shared" si="6"/>
        <v>0</v>
      </c>
      <c r="U29" s="11">
        <v>47</v>
      </c>
      <c r="V29" s="11" t="str">
        <f t="shared" si="7"/>
        <v>10</v>
      </c>
      <c r="W29" s="23">
        <f t="shared" si="8"/>
        <v>2086</v>
      </c>
    </row>
    <row r="30" spans="1:23" ht="46.5" customHeight="1" x14ac:dyDescent="0.25">
      <c r="A30" s="26">
        <v>28</v>
      </c>
      <c r="B30" s="29">
        <v>92</v>
      </c>
      <c r="C30" s="4" t="s">
        <v>334</v>
      </c>
      <c r="D30" s="8" t="s">
        <v>324</v>
      </c>
      <c r="E30" s="8" t="s">
        <v>116</v>
      </c>
      <c r="F30" s="10">
        <v>50</v>
      </c>
      <c r="G30" s="10">
        <v>45</v>
      </c>
      <c r="H30" s="10">
        <v>45</v>
      </c>
      <c r="I30" s="10">
        <f t="shared" si="0"/>
        <v>2065</v>
      </c>
      <c r="J30" s="11">
        <f t="shared" si="1"/>
        <v>2065</v>
      </c>
      <c r="K30" s="11"/>
      <c r="L30" s="11" t="str">
        <f t="shared" si="2"/>
        <v>0</v>
      </c>
      <c r="M30" s="11"/>
      <c r="N30" s="11">
        <f t="shared" si="3"/>
        <v>0</v>
      </c>
      <c r="O30" s="11"/>
      <c r="P30" s="11">
        <f t="shared" si="4"/>
        <v>0</v>
      </c>
      <c r="Q30" s="11"/>
      <c r="R30" s="11">
        <f t="shared" si="5"/>
        <v>0</v>
      </c>
      <c r="S30" s="11"/>
      <c r="T30" s="11" t="str">
        <f t="shared" si="6"/>
        <v>0</v>
      </c>
      <c r="U30" s="11">
        <v>65</v>
      </c>
      <c r="V30" s="11" t="str">
        <f t="shared" si="7"/>
        <v>20</v>
      </c>
      <c r="W30" s="23">
        <f t="shared" si="8"/>
        <v>2085</v>
      </c>
    </row>
    <row r="31" spans="1:23" ht="46.5" customHeight="1" x14ac:dyDescent="0.25">
      <c r="A31" s="26">
        <v>29</v>
      </c>
      <c r="B31" s="29">
        <v>61</v>
      </c>
      <c r="C31" s="4" t="s">
        <v>335</v>
      </c>
      <c r="D31" s="8" t="s">
        <v>306</v>
      </c>
      <c r="E31" s="8" t="s">
        <v>85</v>
      </c>
      <c r="F31" s="10">
        <v>46</v>
      </c>
      <c r="G31" s="10">
        <v>43</v>
      </c>
      <c r="H31" s="10">
        <v>45</v>
      </c>
      <c r="I31" s="10">
        <f t="shared" si="0"/>
        <v>1977</v>
      </c>
      <c r="J31" s="11">
        <f t="shared" si="1"/>
        <v>1977</v>
      </c>
      <c r="K31" s="11"/>
      <c r="L31" s="11" t="str">
        <f t="shared" si="2"/>
        <v>0</v>
      </c>
      <c r="M31" s="11"/>
      <c r="N31" s="11">
        <f t="shared" si="3"/>
        <v>0</v>
      </c>
      <c r="O31" s="11"/>
      <c r="P31" s="11">
        <f t="shared" si="4"/>
        <v>0</v>
      </c>
      <c r="Q31" s="11"/>
      <c r="R31" s="11">
        <f t="shared" si="5"/>
        <v>0</v>
      </c>
      <c r="S31" s="11"/>
      <c r="T31" s="11" t="str">
        <f t="shared" si="6"/>
        <v>0</v>
      </c>
      <c r="U31" s="11">
        <v>51</v>
      </c>
      <c r="V31" s="11" t="str">
        <f t="shared" si="7"/>
        <v>20</v>
      </c>
      <c r="W31" s="23">
        <f t="shared" si="8"/>
        <v>1997</v>
      </c>
    </row>
    <row r="32" spans="1:23" ht="46.5" customHeight="1" x14ac:dyDescent="0.25">
      <c r="A32" s="26">
        <v>30</v>
      </c>
      <c r="B32" s="29">
        <v>58</v>
      </c>
      <c r="C32" s="4" t="s">
        <v>336</v>
      </c>
      <c r="D32" s="8" t="s">
        <v>317</v>
      </c>
      <c r="E32" s="8" t="s">
        <v>82</v>
      </c>
      <c r="F32" s="10">
        <v>40</v>
      </c>
      <c r="G32" s="10">
        <v>49</v>
      </c>
      <c r="H32" s="10">
        <v>45</v>
      </c>
      <c r="I32" s="10">
        <f t="shared" si="0"/>
        <v>1935</v>
      </c>
      <c r="J32" s="11">
        <f t="shared" si="1"/>
        <v>1935</v>
      </c>
      <c r="K32" s="11"/>
      <c r="L32" s="11" t="str">
        <f t="shared" si="2"/>
        <v>0</v>
      </c>
      <c r="M32" s="11"/>
      <c r="N32" s="11">
        <f t="shared" si="3"/>
        <v>0</v>
      </c>
      <c r="O32" s="11"/>
      <c r="P32" s="11">
        <f t="shared" si="4"/>
        <v>0</v>
      </c>
      <c r="Q32" s="11"/>
      <c r="R32" s="11">
        <f t="shared" si="5"/>
        <v>0</v>
      </c>
      <c r="S32" s="11"/>
      <c r="T32" s="11" t="str">
        <f t="shared" si="6"/>
        <v>0</v>
      </c>
      <c r="U32" s="11">
        <v>62</v>
      </c>
      <c r="V32" s="11" t="str">
        <f t="shared" si="7"/>
        <v>20</v>
      </c>
      <c r="W32" s="23">
        <f t="shared" si="8"/>
        <v>1955</v>
      </c>
    </row>
    <row r="33" spans="1:23" ht="46.5" customHeight="1" x14ac:dyDescent="0.25">
      <c r="A33" s="26">
        <v>31</v>
      </c>
      <c r="B33" s="29">
        <v>215</v>
      </c>
      <c r="C33" s="4" t="s">
        <v>337</v>
      </c>
      <c r="D33" s="8" t="s">
        <v>318</v>
      </c>
      <c r="E33" s="8" t="s">
        <v>237</v>
      </c>
      <c r="F33" s="10">
        <v>40</v>
      </c>
      <c r="G33" s="10">
        <v>49</v>
      </c>
      <c r="H33" s="10">
        <v>45</v>
      </c>
      <c r="I33" s="10">
        <f t="shared" si="0"/>
        <v>1935</v>
      </c>
      <c r="J33" s="11">
        <f t="shared" si="1"/>
        <v>1935</v>
      </c>
      <c r="K33" s="11"/>
      <c r="L33" s="11" t="str">
        <f t="shared" si="2"/>
        <v>0</v>
      </c>
      <c r="M33" s="11"/>
      <c r="N33" s="11">
        <f t="shared" si="3"/>
        <v>0</v>
      </c>
      <c r="O33" s="11"/>
      <c r="P33" s="11">
        <f t="shared" si="4"/>
        <v>0</v>
      </c>
      <c r="Q33" s="11"/>
      <c r="R33" s="11">
        <f t="shared" si="5"/>
        <v>0</v>
      </c>
      <c r="S33" s="11"/>
      <c r="T33" s="11" t="str">
        <f t="shared" si="6"/>
        <v>0</v>
      </c>
      <c r="U33" s="11">
        <v>66</v>
      </c>
      <c r="V33" s="11" t="str">
        <f t="shared" si="7"/>
        <v>20</v>
      </c>
      <c r="W33" s="23">
        <f t="shared" si="8"/>
        <v>1955</v>
      </c>
    </row>
    <row r="34" spans="1:23" ht="46.5" customHeight="1" x14ac:dyDescent="0.25">
      <c r="A34" s="26">
        <v>32</v>
      </c>
      <c r="B34" s="29">
        <v>97</v>
      </c>
      <c r="C34" s="4" t="s">
        <v>338</v>
      </c>
      <c r="D34" s="8" t="s">
        <v>318</v>
      </c>
      <c r="E34" s="8" t="s">
        <v>121</v>
      </c>
      <c r="F34" s="10">
        <v>40</v>
      </c>
      <c r="G34" s="10">
        <v>45</v>
      </c>
      <c r="H34" s="10">
        <v>45</v>
      </c>
      <c r="I34" s="10">
        <f t="shared" si="0"/>
        <v>1895</v>
      </c>
      <c r="J34" s="11">
        <f t="shared" si="1"/>
        <v>1895</v>
      </c>
      <c r="K34" s="11"/>
      <c r="L34" s="11" t="str">
        <f t="shared" si="2"/>
        <v>0</v>
      </c>
      <c r="M34" s="11">
        <v>3</v>
      </c>
      <c r="N34" s="11">
        <f t="shared" si="3"/>
        <v>15</v>
      </c>
      <c r="O34" s="11"/>
      <c r="P34" s="11">
        <f t="shared" si="4"/>
        <v>0</v>
      </c>
      <c r="Q34" s="11"/>
      <c r="R34" s="11">
        <f t="shared" si="5"/>
        <v>0</v>
      </c>
      <c r="S34" s="11"/>
      <c r="T34" s="11" t="str">
        <f t="shared" si="6"/>
        <v>0</v>
      </c>
      <c r="U34" s="11">
        <v>55</v>
      </c>
      <c r="V34" s="11" t="str">
        <f t="shared" si="7"/>
        <v>20</v>
      </c>
      <c r="W34" s="23">
        <f t="shared" si="8"/>
        <v>1930</v>
      </c>
    </row>
    <row r="35" spans="1:23" ht="46.5" customHeight="1" x14ac:dyDescent="0.25">
      <c r="A35" s="26">
        <v>33</v>
      </c>
      <c r="B35" s="29">
        <v>103</v>
      </c>
      <c r="C35" s="4" t="s">
        <v>339</v>
      </c>
      <c r="D35" s="8" t="s">
        <v>314</v>
      </c>
      <c r="E35" s="8" t="s">
        <v>127</v>
      </c>
      <c r="F35" s="10">
        <v>40</v>
      </c>
      <c r="G35" s="10">
        <v>45</v>
      </c>
      <c r="H35" s="10">
        <v>45</v>
      </c>
      <c r="I35" s="10">
        <f t="shared" si="0"/>
        <v>1895</v>
      </c>
      <c r="J35" s="11">
        <f t="shared" si="1"/>
        <v>1895</v>
      </c>
      <c r="K35" s="11"/>
      <c r="L35" s="11" t="str">
        <f t="shared" si="2"/>
        <v>0</v>
      </c>
      <c r="M35" s="11"/>
      <c r="N35" s="11">
        <f t="shared" si="3"/>
        <v>0</v>
      </c>
      <c r="O35" s="11">
        <v>1</v>
      </c>
      <c r="P35" s="11">
        <f t="shared" ref="P35:P66" si="9">IF(O35&gt;=2,O35*10-10,O35*5)</f>
        <v>5</v>
      </c>
      <c r="Q35" s="11"/>
      <c r="R35" s="11">
        <f t="shared" si="5"/>
        <v>0</v>
      </c>
      <c r="S35" s="11"/>
      <c r="T35" s="11" t="str">
        <f t="shared" si="6"/>
        <v>0</v>
      </c>
      <c r="U35" s="11">
        <v>44</v>
      </c>
      <c r="V35" s="11" t="str">
        <f t="shared" si="7"/>
        <v>10</v>
      </c>
      <c r="W35" s="23">
        <f t="shared" si="8"/>
        <v>1910</v>
      </c>
    </row>
    <row r="36" spans="1:23" ht="46.5" customHeight="1" x14ac:dyDescent="0.25">
      <c r="A36" s="26">
        <v>34</v>
      </c>
      <c r="B36" s="29">
        <v>75</v>
      </c>
      <c r="C36" s="4" t="s">
        <v>340</v>
      </c>
      <c r="D36" s="8" t="s">
        <v>308</v>
      </c>
      <c r="E36" s="8" t="s">
        <v>99</v>
      </c>
      <c r="F36" s="10">
        <v>40</v>
      </c>
      <c r="G36" s="10">
        <v>43</v>
      </c>
      <c r="H36" s="10">
        <v>45</v>
      </c>
      <c r="I36" s="10">
        <f t="shared" si="0"/>
        <v>1875</v>
      </c>
      <c r="J36" s="11">
        <f t="shared" si="1"/>
        <v>1875</v>
      </c>
      <c r="K36" s="11"/>
      <c r="L36" s="11" t="str">
        <f t="shared" si="2"/>
        <v>0</v>
      </c>
      <c r="M36" s="11"/>
      <c r="N36" s="11">
        <f t="shared" si="3"/>
        <v>0</v>
      </c>
      <c r="O36" s="11"/>
      <c r="P36" s="11">
        <f t="shared" si="9"/>
        <v>0</v>
      </c>
      <c r="Q36" s="11">
        <v>0</v>
      </c>
      <c r="R36" s="11">
        <f t="shared" si="5"/>
        <v>0</v>
      </c>
      <c r="S36" s="11"/>
      <c r="T36" s="11" t="str">
        <f t="shared" si="6"/>
        <v>0</v>
      </c>
      <c r="U36" s="11">
        <v>56</v>
      </c>
      <c r="V36" s="11" t="str">
        <f t="shared" si="7"/>
        <v>20</v>
      </c>
      <c r="W36" s="23">
        <f t="shared" si="8"/>
        <v>1895</v>
      </c>
    </row>
    <row r="37" spans="1:23" ht="46.5" customHeight="1" x14ac:dyDescent="0.25">
      <c r="A37" s="26">
        <v>35</v>
      </c>
      <c r="B37" s="30">
        <v>5</v>
      </c>
      <c r="C37" s="15" t="s">
        <v>341</v>
      </c>
      <c r="D37" s="7" t="s">
        <v>318</v>
      </c>
      <c r="E37" s="8" t="s">
        <v>23</v>
      </c>
      <c r="F37" s="10">
        <v>40</v>
      </c>
      <c r="G37" s="10">
        <v>38</v>
      </c>
      <c r="H37" s="10">
        <v>45</v>
      </c>
      <c r="I37" s="10">
        <f t="shared" si="0"/>
        <v>1825</v>
      </c>
      <c r="J37" s="11">
        <f t="shared" si="1"/>
        <v>1825</v>
      </c>
      <c r="K37" s="11"/>
      <c r="L37" s="11" t="str">
        <f t="shared" si="2"/>
        <v>0</v>
      </c>
      <c r="M37" s="11"/>
      <c r="N37" s="11">
        <f t="shared" si="3"/>
        <v>0</v>
      </c>
      <c r="O37" s="11">
        <v>1</v>
      </c>
      <c r="P37" s="11">
        <f t="shared" si="9"/>
        <v>5</v>
      </c>
      <c r="Q37" s="11"/>
      <c r="R37" s="11">
        <f t="shared" si="5"/>
        <v>0</v>
      </c>
      <c r="S37" s="11"/>
      <c r="T37" s="11" t="str">
        <f t="shared" si="6"/>
        <v>0</v>
      </c>
      <c r="U37" s="11">
        <v>53</v>
      </c>
      <c r="V37" s="11" t="str">
        <f t="shared" si="7"/>
        <v>20</v>
      </c>
      <c r="W37" s="23">
        <f t="shared" si="8"/>
        <v>1850</v>
      </c>
    </row>
    <row r="38" spans="1:23" ht="46.5" customHeight="1" x14ac:dyDescent="0.25">
      <c r="A38" s="26">
        <v>36</v>
      </c>
      <c r="B38" s="29">
        <v>52</v>
      </c>
      <c r="C38" s="4" t="s">
        <v>342</v>
      </c>
      <c r="D38" s="8" t="s">
        <v>317</v>
      </c>
      <c r="E38" s="8" t="s">
        <v>76</v>
      </c>
      <c r="F38" s="10">
        <v>33</v>
      </c>
      <c r="G38" s="10">
        <v>38</v>
      </c>
      <c r="H38" s="10">
        <v>45</v>
      </c>
      <c r="I38" s="10">
        <f t="shared" si="0"/>
        <v>1706</v>
      </c>
      <c r="J38" s="11">
        <f t="shared" si="1"/>
        <v>1706</v>
      </c>
      <c r="K38" s="11"/>
      <c r="L38" s="11" t="str">
        <f t="shared" si="2"/>
        <v>0</v>
      </c>
      <c r="M38" s="11"/>
      <c r="N38" s="11">
        <f t="shared" si="3"/>
        <v>0</v>
      </c>
      <c r="O38" s="11"/>
      <c r="P38" s="11">
        <f t="shared" si="9"/>
        <v>0</v>
      </c>
      <c r="Q38" s="11"/>
      <c r="R38" s="11">
        <f t="shared" si="5"/>
        <v>0</v>
      </c>
      <c r="S38" s="11"/>
      <c r="T38" s="11" t="str">
        <f t="shared" si="6"/>
        <v>0</v>
      </c>
      <c r="U38" s="11">
        <v>66</v>
      </c>
      <c r="V38" s="11" t="str">
        <f t="shared" si="7"/>
        <v>20</v>
      </c>
      <c r="W38" s="23">
        <f t="shared" si="8"/>
        <v>1726</v>
      </c>
    </row>
    <row r="39" spans="1:23" ht="46.5" customHeight="1" x14ac:dyDescent="0.25">
      <c r="A39" s="26">
        <v>37</v>
      </c>
      <c r="B39" s="29">
        <v>79</v>
      </c>
      <c r="C39" s="4" t="s">
        <v>343</v>
      </c>
      <c r="D39" s="8" t="s">
        <v>295</v>
      </c>
      <c r="E39" s="8" t="s">
        <v>103</v>
      </c>
      <c r="F39" s="10">
        <v>30</v>
      </c>
      <c r="G39" s="10">
        <v>51</v>
      </c>
      <c r="H39" s="10">
        <v>40</v>
      </c>
      <c r="I39" s="10">
        <f t="shared" si="0"/>
        <v>1700</v>
      </c>
      <c r="J39" s="11">
        <f t="shared" si="1"/>
        <v>1700</v>
      </c>
      <c r="K39" s="11"/>
      <c r="L39" s="11" t="str">
        <f t="shared" si="2"/>
        <v>0</v>
      </c>
      <c r="M39" s="11"/>
      <c r="N39" s="11">
        <f t="shared" si="3"/>
        <v>0</v>
      </c>
      <c r="O39" s="11">
        <v>1</v>
      </c>
      <c r="P39" s="11">
        <f t="shared" si="9"/>
        <v>5</v>
      </c>
      <c r="Q39" s="11"/>
      <c r="R39" s="11">
        <f t="shared" si="5"/>
        <v>0</v>
      </c>
      <c r="S39" s="11"/>
      <c r="T39" s="11" t="str">
        <f t="shared" si="6"/>
        <v>0</v>
      </c>
      <c r="U39" s="11">
        <v>45</v>
      </c>
      <c r="V39" s="11" t="str">
        <f t="shared" si="7"/>
        <v>10</v>
      </c>
      <c r="W39" s="23">
        <f t="shared" si="8"/>
        <v>1715</v>
      </c>
    </row>
    <row r="40" spans="1:23" ht="46.5" customHeight="1" x14ac:dyDescent="0.25">
      <c r="A40" s="26">
        <v>38</v>
      </c>
      <c r="B40" s="29">
        <v>135</v>
      </c>
      <c r="C40" s="4" t="s">
        <v>344</v>
      </c>
      <c r="D40" s="8" t="s">
        <v>330</v>
      </c>
      <c r="E40" s="8" t="s">
        <v>158</v>
      </c>
      <c r="F40" s="10">
        <v>30</v>
      </c>
      <c r="G40" s="10">
        <v>36</v>
      </c>
      <c r="H40" s="10">
        <v>45</v>
      </c>
      <c r="I40" s="10">
        <f t="shared" si="0"/>
        <v>1635</v>
      </c>
      <c r="J40" s="11">
        <f t="shared" si="1"/>
        <v>1635</v>
      </c>
      <c r="K40" s="11">
        <v>4</v>
      </c>
      <c r="L40" s="11" t="str">
        <f t="shared" si="2"/>
        <v>30</v>
      </c>
      <c r="M40" s="11"/>
      <c r="N40" s="11">
        <f t="shared" si="3"/>
        <v>0</v>
      </c>
      <c r="O40" s="11"/>
      <c r="P40" s="11">
        <f t="shared" si="9"/>
        <v>0</v>
      </c>
      <c r="Q40" s="11"/>
      <c r="R40" s="11">
        <f t="shared" si="5"/>
        <v>0</v>
      </c>
      <c r="S40" s="11"/>
      <c r="T40" s="11" t="str">
        <f t="shared" si="6"/>
        <v>0</v>
      </c>
      <c r="U40" s="11">
        <v>45</v>
      </c>
      <c r="V40" s="11" t="str">
        <f t="shared" si="7"/>
        <v>10</v>
      </c>
      <c r="W40" s="23">
        <f t="shared" si="8"/>
        <v>1675</v>
      </c>
    </row>
    <row r="41" spans="1:23" ht="46.5" customHeight="1" x14ac:dyDescent="0.25">
      <c r="A41" s="26">
        <v>39</v>
      </c>
      <c r="B41" s="29">
        <v>26</v>
      </c>
      <c r="C41" s="4" t="s">
        <v>331</v>
      </c>
      <c r="D41" s="8" t="s">
        <v>322</v>
      </c>
      <c r="E41" s="8" t="s">
        <v>49</v>
      </c>
      <c r="F41" s="10">
        <v>30</v>
      </c>
      <c r="G41" s="10">
        <v>39</v>
      </c>
      <c r="H41" s="10">
        <v>44</v>
      </c>
      <c r="I41" s="10">
        <f t="shared" si="0"/>
        <v>1648</v>
      </c>
      <c r="J41" s="11">
        <f t="shared" si="1"/>
        <v>1648</v>
      </c>
      <c r="K41" s="11"/>
      <c r="L41" s="11" t="str">
        <f t="shared" si="2"/>
        <v>0</v>
      </c>
      <c r="M41" s="11"/>
      <c r="N41" s="11">
        <f t="shared" si="3"/>
        <v>0</v>
      </c>
      <c r="O41" s="11"/>
      <c r="P41" s="11">
        <f t="shared" si="9"/>
        <v>0</v>
      </c>
      <c r="Q41" s="11"/>
      <c r="R41" s="11">
        <f t="shared" si="5"/>
        <v>0</v>
      </c>
      <c r="S41" s="11"/>
      <c r="T41" s="11" t="str">
        <f t="shared" si="6"/>
        <v>0</v>
      </c>
      <c r="U41" s="11">
        <v>52</v>
      </c>
      <c r="V41" s="11" t="str">
        <f t="shared" si="7"/>
        <v>20</v>
      </c>
      <c r="W41" s="23">
        <f t="shared" si="8"/>
        <v>1668</v>
      </c>
    </row>
    <row r="42" spans="1:23" ht="46.5" customHeight="1" x14ac:dyDescent="0.25">
      <c r="A42" s="26">
        <v>40</v>
      </c>
      <c r="B42" s="29">
        <v>39</v>
      </c>
      <c r="C42" s="4" t="s">
        <v>345</v>
      </c>
      <c r="D42" s="8" t="s">
        <v>330</v>
      </c>
      <c r="E42" s="8" t="s">
        <v>62</v>
      </c>
      <c r="F42" s="10">
        <v>30</v>
      </c>
      <c r="G42" s="10">
        <v>36</v>
      </c>
      <c r="H42" s="10">
        <v>45</v>
      </c>
      <c r="I42" s="10">
        <f t="shared" si="0"/>
        <v>1635</v>
      </c>
      <c r="J42" s="11">
        <f t="shared" si="1"/>
        <v>1635</v>
      </c>
      <c r="K42" s="11"/>
      <c r="L42" s="11" t="str">
        <f t="shared" si="2"/>
        <v>0</v>
      </c>
      <c r="M42" s="11"/>
      <c r="N42" s="11">
        <f t="shared" si="3"/>
        <v>0</v>
      </c>
      <c r="O42" s="11"/>
      <c r="P42" s="11">
        <f t="shared" si="9"/>
        <v>0</v>
      </c>
      <c r="Q42" s="11"/>
      <c r="R42" s="11">
        <f t="shared" si="5"/>
        <v>0</v>
      </c>
      <c r="S42" s="11"/>
      <c r="T42" s="11" t="str">
        <f t="shared" si="6"/>
        <v>0</v>
      </c>
      <c r="U42" s="11">
        <v>54</v>
      </c>
      <c r="V42" s="11" t="str">
        <f t="shared" si="7"/>
        <v>20</v>
      </c>
      <c r="W42" s="23">
        <f t="shared" si="8"/>
        <v>1655</v>
      </c>
    </row>
    <row r="43" spans="1:23" ht="46.5" customHeight="1" x14ac:dyDescent="0.25">
      <c r="A43" s="26">
        <v>41</v>
      </c>
      <c r="B43" s="29">
        <v>43</v>
      </c>
      <c r="C43" s="4" t="s">
        <v>346</v>
      </c>
      <c r="D43" s="8" t="s">
        <v>325</v>
      </c>
      <c r="E43" s="8" t="s">
        <v>67</v>
      </c>
      <c r="F43" s="10">
        <v>30</v>
      </c>
      <c r="G43" s="10">
        <v>36</v>
      </c>
      <c r="H43" s="10">
        <v>45</v>
      </c>
      <c r="I43" s="10">
        <f t="shared" si="0"/>
        <v>1635</v>
      </c>
      <c r="J43" s="11">
        <f t="shared" si="1"/>
        <v>1635</v>
      </c>
      <c r="K43" s="11"/>
      <c r="L43" s="11" t="str">
        <f t="shared" si="2"/>
        <v>0</v>
      </c>
      <c r="M43" s="11"/>
      <c r="N43" s="11">
        <f t="shared" si="3"/>
        <v>0</v>
      </c>
      <c r="O43" s="11"/>
      <c r="P43" s="11">
        <f t="shared" si="9"/>
        <v>0</v>
      </c>
      <c r="Q43" s="11"/>
      <c r="R43" s="11">
        <f t="shared" si="5"/>
        <v>0</v>
      </c>
      <c r="S43" s="11"/>
      <c r="T43" s="11" t="str">
        <f t="shared" si="6"/>
        <v>0</v>
      </c>
      <c r="U43" s="11">
        <v>55</v>
      </c>
      <c r="V43" s="11" t="str">
        <f t="shared" si="7"/>
        <v>20</v>
      </c>
      <c r="W43" s="23">
        <f t="shared" si="8"/>
        <v>1655</v>
      </c>
    </row>
    <row r="44" spans="1:23" ht="46.5" customHeight="1" x14ac:dyDescent="0.25">
      <c r="A44" s="26">
        <v>42</v>
      </c>
      <c r="B44" s="29">
        <v>91</v>
      </c>
      <c r="C44" s="4" t="s">
        <v>347</v>
      </c>
      <c r="D44" s="8" t="s">
        <v>306</v>
      </c>
      <c r="E44" s="8" t="s">
        <v>115</v>
      </c>
      <c r="F44" s="10">
        <v>30</v>
      </c>
      <c r="G44" s="10">
        <v>32</v>
      </c>
      <c r="H44" s="10">
        <v>45</v>
      </c>
      <c r="I44" s="10">
        <f t="shared" si="0"/>
        <v>1595</v>
      </c>
      <c r="J44" s="11">
        <f t="shared" si="1"/>
        <v>1595</v>
      </c>
      <c r="K44" s="11"/>
      <c r="L44" s="11" t="str">
        <f t="shared" si="2"/>
        <v>0</v>
      </c>
      <c r="M44" s="11">
        <v>3</v>
      </c>
      <c r="N44" s="11">
        <f t="shared" si="3"/>
        <v>15</v>
      </c>
      <c r="O44" s="11"/>
      <c r="P44" s="11">
        <f t="shared" si="9"/>
        <v>0</v>
      </c>
      <c r="Q44" s="11"/>
      <c r="R44" s="11">
        <f t="shared" si="5"/>
        <v>0</v>
      </c>
      <c r="S44" s="11">
        <v>80</v>
      </c>
      <c r="T44" s="11" t="str">
        <f t="shared" si="6"/>
        <v>17</v>
      </c>
      <c r="U44" s="11">
        <v>55</v>
      </c>
      <c r="V44" s="11" t="str">
        <f t="shared" si="7"/>
        <v>20</v>
      </c>
      <c r="W44" s="23">
        <f t="shared" si="8"/>
        <v>1647</v>
      </c>
    </row>
    <row r="45" spans="1:23" ht="46.5" customHeight="1" x14ac:dyDescent="0.25">
      <c r="A45" s="26">
        <v>43</v>
      </c>
      <c r="B45" s="29">
        <v>100</v>
      </c>
      <c r="C45" s="4" t="s">
        <v>348</v>
      </c>
      <c r="D45" s="8" t="s">
        <v>317</v>
      </c>
      <c r="E45" s="8" t="s">
        <v>124</v>
      </c>
      <c r="F45" s="10">
        <v>30</v>
      </c>
      <c r="G45" s="10">
        <v>32</v>
      </c>
      <c r="H45" s="10">
        <v>45</v>
      </c>
      <c r="I45" s="10">
        <f t="shared" si="0"/>
        <v>1595</v>
      </c>
      <c r="J45" s="11">
        <f t="shared" si="1"/>
        <v>1595</v>
      </c>
      <c r="K45" s="11">
        <v>4</v>
      </c>
      <c r="L45" s="11" t="str">
        <f t="shared" si="2"/>
        <v>30</v>
      </c>
      <c r="M45" s="11"/>
      <c r="N45" s="11">
        <f t="shared" si="3"/>
        <v>0</v>
      </c>
      <c r="O45" s="11"/>
      <c r="P45" s="11">
        <f t="shared" si="9"/>
        <v>0</v>
      </c>
      <c r="Q45" s="11"/>
      <c r="R45" s="11">
        <f t="shared" si="5"/>
        <v>0</v>
      </c>
      <c r="S45" s="11"/>
      <c r="T45" s="11" t="str">
        <f t="shared" si="6"/>
        <v>0</v>
      </c>
      <c r="U45" s="11">
        <v>52</v>
      </c>
      <c r="V45" s="11" t="str">
        <f t="shared" si="7"/>
        <v>20</v>
      </c>
      <c r="W45" s="23">
        <f t="shared" si="8"/>
        <v>1645</v>
      </c>
    </row>
    <row r="46" spans="1:23" ht="46.5" customHeight="1" x14ac:dyDescent="0.25">
      <c r="A46" s="26">
        <v>44</v>
      </c>
      <c r="B46" s="29">
        <v>167</v>
      </c>
      <c r="C46" s="4" t="s">
        <v>349</v>
      </c>
      <c r="D46" s="8" t="s">
        <v>314</v>
      </c>
      <c r="E46" s="8" t="s">
        <v>190</v>
      </c>
      <c r="F46" s="10">
        <v>29</v>
      </c>
      <c r="G46" s="10">
        <v>31</v>
      </c>
      <c r="H46" s="10">
        <v>45</v>
      </c>
      <c r="I46" s="10">
        <f t="shared" si="0"/>
        <v>1568</v>
      </c>
      <c r="J46" s="11">
        <f t="shared" si="1"/>
        <v>1568</v>
      </c>
      <c r="K46" s="11">
        <v>4</v>
      </c>
      <c r="L46" s="11" t="str">
        <f t="shared" si="2"/>
        <v>30</v>
      </c>
      <c r="M46" s="11"/>
      <c r="N46" s="11">
        <f t="shared" si="3"/>
        <v>0</v>
      </c>
      <c r="O46" s="11">
        <v>1</v>
      </c>
      <c r="P46" s="11">
        <f t="shared" si="9"/>
        <v>5</v>
      </c>
      <c r="Q46" s="11"/>
      <c r="R46" s="11">
        <f t="shared" si="5"/>
        <v>0</v>
      </c>
      <c r="S46" s="11"/>
      <c r="T46" s="11" t="str">
        <f t="shared" si="6"/>
        <v>0</v>
      </c>
      <c r="U46" s="11">
        <v>54</v>
      </c>
      <c r="V46" s="11" t="str">
        <f t="shared" si="7"/>
        <v>20</v>
      </c>
      <c r="W46" s="23">
        <f t="shared" si="8"/>
        <v>1623</v>
      </c>
    </row>
    <row r="47" spans="1:23" ht="46.5" customHeight="1" x14ac:dyDescent="0.25">
      <c r="A47" s="26">
        <v>45</v>
      </c>
      <c r="B47" s="29">
        <v>22</v>
      </c>
      <c r="C47" s="4" t="s">
        <v>350</v>
      </c>
      <c r="D47" s="8" t="s">
        <v>317</v>
      </c>
      <c r="E47" s="8" t="s">
        <v>45</v>
      </c>
      <c r="F47" s="10">
        <v>30</v>
      </c>
      <c r="G47" s="10">
        <v>31</v>
      </c>
      <c r="H47" s="10">
        <v>46</v>
      </c>
      <c r="I47" s="10">
        <f t="shared" si="0"/>
        <v>1602</v>
      </c>
      <c r="J47" s="11">
        <f t="shared" si="1"/>
        <v>1602</v>
      </c>
      <c r="K47" s="11"/>
      <c r="L47" s="11" t="str">
        <f t="shared" si="2"/>
        <v>0</v>
      </c>
      <c r="M47" s="11"/>
      <c r="N47" s="11">
        <f t="shared" si="3"/>
        <v>0</v>
      </c>
      <c r="O47" s="11"/>
      <c r="P47" s="11">
        <f t="shared" si="9"/>
        <v>0</v>
      </c>
      <c r="Q47" s="11"/>
      <c r="R47" s="11">
        <f t="shared" si="5"/>
        <v>0</v>
      </c>
      <c r="S47" s="11"/>
      <c r="T47" s="11" t="str">
        <f t="shared" si="6"/>
        <v>0</v>
      </c>
      <c r="U47" s="11">
        <v>57</v>
      </c>
      <c r="V47" s="11" t="str">
        <f t="shared" si="7"/>
        <v>20</v>
      </c>
      <c r="W47" s="23">
        <f t="shared" si="8"/>
        <v>1622</v>
      </c>
    </row>
    <row r="48" spans="1:23" ht="46.5" customHeight="1" x14ac:dyDescent="0.25">
      <c r="A48" s="26">
        <v>46</v>
      </c>
      <c r="B48" s="29">
        <v>8</v>
      </c>
      <c r="C48" s="4" t="s">
        <v>351</v>
      </c>
      <c r="D48" s="8" t="s">
        <v>318</v>
      </c>
      <c r="E48" s="8" t="s">
        <v>32</v>
      </c>
      <c r="F48" s="10">
        <v>30</v>
      </c>
      <c r="G48" s="10">
        <v>32</v>
      </c>
      <c r="H48" s="10">
        <v>45</v>
      </c>
      <c r="I48" s="10">
        <f t="shared" si="0"/>
        <v>1595</v>
      </c>
      <c r="J48" s="11">
        <f t="shared" si="1"/>
        <v>1595</v>
      </c>
      <c r="K48" s="11"/>
      <c r="L48" s="11" t="str">
        <f t="shared" si="2"/>
        <v>0</v>
      </c>
      <c r="M48" s="11"/>
      <c r="N48" s="11">
        <f t="shared" si="3"/>
        <v>0</v>
      </c>
      <c r="O48" s="11"/>
      <c r="P48" s="11">
        <f t="shared" si="9"/>
        <v>0</v>
      </c>
      <c r="Q48" s="11"/>
      <c r="R48" s="11">
        <f t="shared" si="5"/>
        <v>0</v>
      </c>
      <c r="S48" s="11">
        <v>80</v>
      </c>
      <c r="T48" s="11" t="str">
        <f t="shared" si="6"/>
        <v>17</v>
      </c>
      <c r="U48" s="11">
        <v>46</v>
      </c>
      <c r="V48" s="11" t="str">
        <f t="shared" si="7"/>
        <v>10</v>
      </c>
      <c r="W48" s="23">
        <f t="shared" si="8"/>
        <v>1622</v>
      </c>
    </row>
    <row r="49" spans="1:23" ht="46.5" customHeight="1" x14ac:dyDescent="0.25">
      <c r="A49" s="26">
        <v>47</v>
      </c>
      <c r="B49" s="29">
        <v>44</v>
      </c>
      <c r="C49" s="4" t="s">
        <v>352</v>
      </c>
      <c r="D49" s="8" t="s">
        <v>325</v>
      </c>
      <c r="E49" s="8" t="s">
        <v>68</v>
      </c>
      <c r="F49" s="10">
        <v>30</v>
      </c>
      <c r="G49" s="10">
        <v>31</v>
      </c>
      <c r="H49" s="10">
        <v>45</v>
      </c>
      <c r="I49" s="10">
        <f t="shared" si="0"/>
        <v>1585</v>
      </c>
      <c r="J49" s="11">
        <f t="shared" si="1"/>
        <v>1585</v>
      </c>
      <c r="K49" s="11"/>
      <c r="L49" s="11" t="str">
        <f t="shared" si="2"/>
        <v>0</v>
      </c>
      <c r="M49" s="11">
        <v>3</v>
      </c>
      <c r="N49" s="11">
        <f t="shared" si="3"/>
        <v>15</v>
      </c>
      <c r="O49" s="11">
        <v>2</v>
      </c>
      <c r="P49" s="11">
        <f t="shared" si="9"/>
        <v>10</v>
      </c>
      <c r="Q49" s="11"/>
      <c r="R49" s="11">
        <f t="shared" si="5"/>
        <v>0</v>
      </c>
      <c r="S49" s="11"/>
      <c r="T49" s="11" t="str">
        <f t="shared" si="6"/>
        <v>0</v>
      </c>
      <c r="U49" s="11">
        <v>48</v>
      </c>
      <c r="V49" s="11" t="str">
        <f t="shared" si="7"/>
        <v>10</v>
      </c>
      <c r="W49" s="23">
        <f t="shared" si="8"/>
        <v>1620</v>
      </c>
    </row>
    <row r="50" spans="1:23" ht="46.5" customHeight="1" x14ac:dyDescent="0.25">
      <c r="A50" s="26">
        <v>48</v>
      </c>
      <c r="B50" s="29">
        <v>129</v>
      </c>
      <c r="C50" s="4" t="s">
        <v>353</v>
      </c>
      <c r="D50" s="8" t="s">
        <v>306</v>
      </c>
      <c r="E50" s="8" t="s">
        <v>153</v>
      </c>
      <c r="F50" s="10">
        <v>30</v>
      </c>
      <c r="G50" s="10">
        <v>32</v>
      </c>
      <c r="H50" s="10">
        <v>45</v>
      </c>
      <c r="I50" s="10">
        <f t="shared" si="0"/>
        <v>1595</v>
      </c>
      <c r="J50" s="11">
        <f t="shared" si="1"/>
        <v>1595</v>
      </c>
      <c r="K50" s="11"/>
      <c r="L50" s="11" t="str">
        <f t="shared" si="2"/>
        <v>0</v>
      </c>
      <c r="M50" s="11"/>
      <c r="N50" s="11">
        <f t="shared" si="3"/>
        <v>0</v>
      </c>
      <c r="O50" s="11">
        <v>1</v>
      </c>
      <c r="P50" s="11">
        <f t="shared" si="9"/>
        <v>5</v>
      </c>
      <c r="Q50" s="11"/>
      <c r="R50" s="11">
        <f t="shared" si="5"/>
        <v>0</v>
      </c>
      <c r="S50" s="11"/>
      <c r="T50" s="11" t="str">
        <f t="shared" si="6"/>
        <v>0</v>
      </c>
      <c r="U50" s="11">
        <v>40</v>
      </c>
      <c r="V50" s="11" t="str">
        <f t="shared" si="7"/>
        <v>10</v>
      </c>
      <c r="W50" s="23">
        <f t="shared" si="8"/>
        <v>1610</v>
      </c>
    </row>
    <row r="51" spans="1:23" ht="46.5" customHeight="1" x14ac:dyDescent="0.25">
      <c r="A51" s="26">
        <v>49</v>
      </c>
      <c r="B51" s="29">
        <v>9</v>
      </c>
      <c r="C51" s="4" t="s">
        <v>354</v>
      </c>
      <c r="D51" s="8" t="s">
        <v>325</v>
      </c>
      <c r="E51" s="8" t="s">
        <v>33</v>
      </c>
      <c r="F51" s="10">
        <v>30</v>
      </c>
      <c r="G51" s="10">
        <v>32</v>
      </c>
      <c r="H51" s="10">
        <v>45</v>
      </c>
      <c r="I51" s="10">
        <f t="shared" si="0"/>
        <v>1595</v>
      </c>
      <c r="J51" s="11">
        <f t="shared" si="1"/>
        <v>1595</v>
      </c>
      <c r="K51" s="11"/>
      <c r="L51" s="11" t="str">
        <f t="shared" si="2"/>
        <v>0</v>
      </c>
      <c r="M51" s="11"/>
      <c r="N51" s="11">
        <f t="shared" si="3"/>
        <v>0</v>
      </c>
      <c r="O51" s="11"/>
      <c r="P51" s="11">
        <f t="shared" si="9"/>
        <v>0</v>
      </c>
      <c r="Q51" s="11"/>
      <c r="R51" s="11">
        <f t="shared" si="5"/>
        <v>0</v>
      </c>
      <c r="S51" s="11"/>
      <c r="T51" s="11" t="str">
        <f t="shared" si="6"/>
        <v>0</v>
      </c>
      <c r="U51" s="11">
        <v>47</v>
      </c>
      <c r="V51" s="11" t="str">
        <f t="shared" si="7"/>
        <v>10</v>
      </c>
      <c r="W51" s="23">
        <f t="shared" si="8"/>
        <v>1605</v>
      </c>
    </row>
    <row r="52" spans="1:23" ht="46.5" customHeight="1" x14ac:dyDescent="0.25">
      <c r="A52" s="26">
        <v>50</v>
      </c>
      <c r="B52" s="29">
        <v>15</v>
      </c>
      <c r="C52" s="4" t="s">
        <v>355</v>
      </c>
      <c r="D52" s="8" t="s">
        <v>314</v>
      </c>
      <c r="E52" s="8" t="s">
        <v>38</v>
      </c>
      <c r="F52" s="10">
        <v>30</v>
      </c>
      <c r="G52" s="10">
        <v>31</v>
      </c>
      <c r="H52" s="10">
        <v>45</v>
      </c>
      <c r="I52" s="10">
        <f t="shared" si="0"/>
        <v>1585</v>
      </c>
      <c r="J52" s="11">
        <f t="shared" si="1"/>
        <v>1585</v>
      </c>
      <c r="K52" s="11"/>
      <c r="L52" s="11" t="str">
        <f t="shared" si="2"/>
        <v>0</v>
      </c>
      <c r="M52" s="11"/>
      <c r="N52" s="11">
        <f t="shared" si="3"/>
        <v>0</v>
      </c>
      <c r="O52" s="11"/>
      <c r="P52" s="11">
        <f t="shared" si="9"/>
        <v>0</v>
      </c>
      <c r="Q52" s="11"/>
      <c r="R52" s="11">
        <f t="shared" si="5"/>
        <v>0</v>
      </c>
      <c r="S52" s="11"/>
      <c r="T52" s="11" t="str">
        <f t="shared" si="6"/>
        <v>0</v>
      </c>
      <c r="U52" s="11">
        <v>52</v>
      </c>
      <c r="V52" s="11" t="str">
        <f t="shared" si="7"/>
        <v>20</v>
      </c>
      <c r="W52" s="23">
        <f t="shared" si="8"/>
        <v>1605</v>
      </c>
    </row>
    <row r="53" spans="1:23" ht="46.5" customHeight="1" x14ac:dyDescent="0.25">
      <c r="A53" s="26">
        <v>51</v>
      </c>
      <c r="B53" s="29">
        <v>68</v>
      </c>
      <c r="C53" s="4" t="s">
        <v>356</v>
      </c>
      <c r="D53" s="8" t="s">
        <v>314</v>
      </c>
      <c r="E53" s="8" t="s">
        <v>92</v>
      </c>
      <c r="F53" s="10">
        <v>30</v>
      </c>
      <c r="G53" s="10">
        <v>27</v>
      </c>
      <c r="H53" s="10">
        <v>45</v>
      </c>
      <c r="I53" s="10">
        <f t="shared" si="0"/>
        <v>1545</v>
      </c>
      <c r="J53" s="11">
        <f t="shared" si="1"/>
        <v>1545</v>
      </c>
      <c r="K53" s="11">
        <v>4</v>
      </c>
      <c r="L53" s="11" t="str">
        <f t="shared" si="2"/>
        <v>30</v>
      </c>
      <c r="M53" s="11"/>
      <c r="N53" s="11">
        <f t="shared" si="3"/>
        <v>0</v>
      </c>
      <c r="O53" s="11"/>
      <c r="P53" s="11">
        <f t="shared" si="9"/>
        <v>0</v>
      </c>
      <c r="Q53" s="11"/>
      <c r="R53" s="11">
        <f t="shared" si="5"/>
        <v>0</v>
      </c>
      <c r="S53" s="11"/>
      <c r="T53" s="11" t="str">
        <f t="shared" si="6"/>
        <v>0</v>
      </c>
      <c r="U53" s="11">
        <v>52</v>
      </c>
      <c r="V53" s="11" t="str">
        <f t="shared" si="7"/>
        <v>20</v>
      </c>
      <c r="W53" s="23">
        <f t="shared" si="8"/>
        <v>1595</v>
      </c>
    </row>
    <row r="54" spans="1:23" ht="46.5" customHeight="1" x14ac:dyDescent="0.25">
      <c r="A54" s="26">
        <v>52</v>
      </c>
      <c r="B54" s="29">
        <v>222</v>
      </c>
      <c r="C54" s="4" t="s">
        <v>357</v>
      </c>
      <c r="D54" s="8" t="s">
        <v>358</v>
      </c>
      <c r="E54" s="8" t="s">
        <v>244</v>
      </c>
      <c r="F54" s="10">
        <v>30</v>
      </c>
      <c r="G54" s="10">
        <v>29</v>
      </c>
      <c r="H54" s="10">
        <v>45</v>
      </c>
      <c r="I54" s="10">
        <f t="shared" si="0"/>
        <v>1565</v>
      </c>
      <c r="J54" s="11">
        <f t="shared" si="1"/>
        <v>1565</v>
      </c>
      <c r="K54" s="11"/>
      <c r="L54" s="11" t="str">
        <f t="shared" si="2"/>
        <v>0</v>
      </c>
      <c r="M54" s="11"/>
      <c r="N54" s="11">
        <f t="shared" si="3"/>
        <v>0</v>
      </c>
      <c r="O54" s="11"/>
      <c r="P54" s="11">
        <f t="shared" si="9"/>
        <v>0</v>
      </c>
      <c r="Q54" s="11"/>
      <c r="R54" s="11">
        <f t="shared" si="5"/>
        <v>0</v>
      </c>
      <c r="S54" s="11"/>
      <c r="T54" s="11" t="str">
        <f t="shared" si="6"/>
        <v>0</v>
      </c>
      <c r="U54" s="11">
        <v>56</v>
      </c>
      <c r="V54" s="11" t="str">
        <f t="shared" si="7"/>
        <v>20</v>
      </c>
      <c r="W54" s="23">
        <f t="shared" si="8"/>
        <v>1585</v>
      </c>
    </row>
    <row r="55" spans="1:23" ht="46.5" customHeight="1" x14ac:dyDescent="0.25">
      <c r="A55" s="26">
        <v>53</v>
      </c>
      <c r="B55" s="29">
        <v>140</v>
      </c>
      <c r="C55" s="4" t="s">
        <v>352</v>
      </c>
      <c r="D55" s="8" t="s">
        <v>295</v>
      </c>
      <c r="E55" s="8" t="s">
        <v>163</v>
      </c>
      <c r="F55" s="10">
        <v>29</v>
      </c>
      <c r="G55" s="10">
        <v>31</v>
      </c>
      <c r="H55" s="10">
        <v>45</v>
      </c>
      <c r="I55" s="10">
        <f t="shared" si="0"/>
        <v>1568</v>
      </c>
      <c r="J55" s="11">
        <f t="shared" si="1"/>
        <v>1568</v>
      </c>
      <c r="K55" s="11"/>
      <c r="L55" s="11" t="str">
        <f t="shared" si="2"/>
        <v>0</v>
      </c>
      <c r="M55" s="11"/>
      <c r="N55" s="11">
        <f t="shared" si="3"/>
        <v>0</v>
      </c>
      <c r="O55" s="11">
        <v>1</v>
      </c>
      <c r="P55" s="11">
        <f t="shared" si="9"/>
        <v>5</v>
      </c>
      <c r="Q55" s="11"/>
      <c r="R55" s="11">
        <f t="shared" si="5"/>
        <v>0</v>
      </c>
      <c r="S55" s="11"/>
      <c r="T55" s="11" t="str">
        <f t="shared" si="6"/>
        <v>0</v>
      </c>
      <c r="U55" s="11">
        <v>38</v>
      </c>
      <c r="V55" s="11" t="str">
        <f t="shared" si="7"/>
        <v>10</v>
      </c>
      <c r="W55" s="23">
        <f t="shared" si="8"/>
        <v>1583</v>
      </c>
    </row>
    <row r="56" spans="1:23" ht="46.5" customHeight="1" x14ac:dyDescent="0.25">
      <c r="A56" s="26">
        <v>54</v>
      </c>
      <c r="B56" s="29">
        <v>14</v>
      </c>
      <c r="C56" s="4" t="s">
        <v>359</v>
      </c>
      <c r="D56" s="8" t="s">
        <v>322</v>
      </c>
      <c r="E56" s="8" t="s">
        <v>37</v>
      </c>
      <c r="F56" s="10">
        <v>30</v>
      </c>
      <c r="G56" s="10">
        <v>29</v>
      </c>
      <c r="H56" s="10">
        <v>45</v>
      </c>
      <c r="I56" s="10">
        <f t="shared" si="0"/>
        <v>1565</v>
      </c>
      <c r="J56" s="11">
        <f t="shared" si="1"/>
        <v>1565</v>
      </c>
      <c r="K56" s="11"/>
      <c r="L56" s="11" t="str">
        <f t="shared" si="2"/>
        <v>0</v>
      </c>
      <c r="M56" s="11"/>
      <c r="N56" s="11">
        <f t="shared" si="3"/>
        <v>0</v>
      </c>
      <c r="O56" s="11">
        <v>1</v>
      </c>
      <c r="P56" s="11">
        <f t="shared" si="9"/>
        <v>5</v>
      </c>
      <c r="Q56" s="11"/>
      <c r="R56" s="11">
        <f t="shared" si="5"/>
        <v>0</v>
      </c>
      <c r="S56" s="11"/>
      <c r="T56" s="11" t="str">
        <f t="shared" si="6"/>
        <v>0</v>
      </c>
      <c r="U56" s="11">
        <v>46</v>
      </c>
      <c r="V56" s="11" t="str">
        <f t="shared" si="7"/>
        <v>10</v>
      </c>
      <c r="W56" s="23">
        <f t="shared" si="8"/>
        <v>1580</v>
      </c>
    </row>
    <row r="57" spans="1:23" ht="46.5" customHeight="1" x14ac:dyDescent="0.25">
      <c r="A57" s="26">
        <v>55</v>
      </c>
      <c r="B57" s="29">
        <v>63</v>
      </c>
      <c r="C57" s="4" t="s">
        <v>332</v>
      </c>
      <c r="D57" s="8" t="s">
        <v>304</v>
      </c>
      <c r="E57" s="8" t="s">
        <v>87</v>
      </c>
      <c r="F57" s="10">
        <v>30</v>
      </c>
      <c r="G57" s="10">
        <v>29</v>
      </c>
      <c r="H57" s="10">
        <v>45</v>
      </c>
      <c r="I57" s="10">
        <f t="shared" si="0"/>
        <v>1565</v>
      </c>
      <c r="J57" s="11">
        <f t="shared" si="1"/>
        <v>1565</v>
      </c>
      <c r="K57" s="11"/>
      <c r="L57" s="11" t="str">
        <f t="shared" si="2"/>
        <v>0</v>
      </c>
      <c r="M57" s="11"/>
      <c r="N57" s="11">
        <f t="shared" si="3"/>
        <v>0</v>
      </c>
      <c r="O57" s="11"/>
      <c r="P57" s="11">
        <f t="shared" si="9"/>
        <v>0</v>
      </c>
      <c r="Q57" s="11"/>
      <c r="R57" s="11">
        <f t="shared" si="5"/>
        <v>0</v>
      </c>
      <c r="S57" s="11"/>
      <c r="T57" s="11" t="str">
        <f t="shared" si="6"/>
        <v>0</v>
      </c>
      <c r="U57" s="11">
        <v>41</v>
      </c>
      <c r="V57" s="11" t="str">
        <f t="shared" si="7"/>
        <v>10</v>
      </c>
      <c r="W57" s="23">
        <f t="shared" si="8"/>
        <v>1575</v>
      </c>
    </row>
    <row r="58" spans="1:23" ht="46.5" customHeight="1" x14ac:dyDescent="0.25">
      <c r="A58" s="26">
        <v>56</v>
      </c>
      <c r="B58" s="29">
        <v>120</v>
      </c>
      <c r="C58" s="4" t="s">
        <v>316</v>
      </c>
      <c r="D58" s="8" t="s">
        <v>306</v>
      </c>
      <c r="E58" s="8" t="s">
        <v>144</v>
      </c>
      <c r="F58" s="10">
        <v>20</v>
      </c>
      <c r="G58" s="10">
        <v>34</v>
      </c>
      <c r="H58" s="10">
        <v>45</v>
      </c>
      <c r="I58" s="10">
        <f t="shared" si="0"/>
        <v>1445</v>
      </c>
      <c r="J58" s="11">
        <f t="shared" si="1"/>
        <v>1445</v>
      </c>
      <c r="K58" s="11">
        <v>4</v>
      </c>
      <c r="L58" s="11" t="str">
        <f t="shared" si="2"/>
        <v>30</v>
      </c>
      <c r="M58" s="11"/>
      <c r="N58" s="11">
        <f t="shared" si="3"/>
        <v>0</v>
      </c>
      <c r="O58" s="11">
        <v>1</v>
      </c>
      <c r="P58" s="11">
        <f t="shared" si="9"/>
        <v>5</v>
      </c>
      <c r="Q58" s="11"/>
      <c r="R58" s="11">
        <f t="shared" si="5"/>
        <v>0</v>
      </c>
      <c r="S58" s="11"/>
      <c r="T58" s="11" t="str">
        <f t="shared" si="6"/>
        <v>0</v>
      </c>
      <c r="U58" s="11">
        <v>33</v>
      </c>
      <c r="V58" s="11" t="str">
        <f t="shared" si="7"/>
        <v>10</v>
      </c>
      <c r="W58" s="23">
        <f t="shared" si="8"/>
        <v>1490</v>
      </c>
    </row>
    <row r="59" spans="1:23" ht="46.5" customHeight="1" x14ac:dyDescent="0.25">
      <c r="A59" s="26">
        <v>57</v>
      </c>
      <c r="B59" s="29">
        <v>40</v>
      </c>
      <c r="C59" s="4" t="s">
        <v>356</v>
      </c>
      <c r="D59" s="8" t="s">
        <v>325</v>
      </c>
      <c r="E59" s="8" t="s">
        <v>63</v>
      </c>
      <c r="F59" s="10">
        <v>22</v>
      </c>
      <c r="G59" s="10">
        <v>29</v>
      </c>
      <c r="H59" s="10">
        <v>45</v>
      </c>
      <c r="I59" s="10">
        <f t="shared" si="0"/>
        <v>1429</v>
      </c>
      <c r="J59" s="11">
        <f t="shared" si="1"/>
        <v>1429</v>
      </c>
      <c r="K59" s="11"/>
      <c r="L59" s="11" t="str">
        <f t="shared" si="2"/>
        <v>0</v>
      </c>
      <c r="M59" s="11"/>
      <c r="N59" s="11">
        <f t="shared" si="3"/>
        <v>0</v>
      </c>
      <c r="O59" s="11"/>
      <c r="P59" s="11">
        <f t="shared" si="9"/>
        <v>0</v>
      </c>
      <c r="Q59" s="11"/>
      <c r="R59" s="11">
        <f t="shared" si="5"/>
        <v>0</v>
      </c>
      <c r="S59" s="11"/>
      <c r="T59" s="11" t="str">
        <f t="shared" si="6"/>
        <v>0</v>
      </c>
      <c r="U59" s="11">
        <v>47</v>
      </c>
      <c r="V59" s="11" t="str">
        <f t="shared" si="7"/>
        <v>10</v>
      </c>
      <c r="W59" s="23">
        <f t="shared" si="8"/>
        <v>1439</v>
      </c>
    </row>
    <row r="60" spans="1:23" ht="46.5" customHeight="1" x14ac:dyDescent="0.25">
      <c r="A60" s="26">
        <v>58</v>
      </c>
      <c r="B60" s="29">
        <v>41</v>
      </c>
      <c r="C60" s="4" t="s">
        <v>360</v>
      </c>
      <c r="D60" s="8" t="s">
        <v>302</v>
      </c>
      <c r="E60" s="8" t="s">
        <v>65</v>
      </c>
      <c r="F60" s="10">
        <v>20</v>
      </c>
      <c r="G60" s="10">
        <v>24</v>
      </c>
      <c r="H60" s="10">
        <v>45</v>
      </c>
      <c r="I60" s="10">
        <f t="shared" si="0"/>
        <v>1345</v>
      </c>
      <c r="J60" s="11">
        <f t="shared" si="1"/>
        <v>1345</v>
      </c>
      <c r="K60" s="11"/>
      <c r="L60" s="11" t="str">
        <f t="shared" si="2"/>
        <v>0</v>
      </c>
      <c r="M60" s="11">
        <v>3</v>
      </c>
      <c r="N60" s="11">
        <f t="shared" si="3"/>
        <v>15</v>
      </c>
      <c r="O60" s="11">
        <v>2</v>
      </c>
      <c r="P60" s="11">
        <f t="shared" si="9"/>
        <v>10</v>
      </c>
      <c r="Q60" s="11"/>
      <c r="R60" s="11">
        <f t="shared" si="5"/>
        <v>0</v>
      </c>
      <c r="S60" s="11">
        <v>67</v>
      </c>
      <c r="T60" s="11" t="str">
        <f t="shared" si="6"/>
        <v>15</v>
      </c>
      <c r="U60" s="11">
        <v>47</v>
      </c>
      <c r="V60" s="11" t="str">
        <f t="shared" si="7"/>
        <v>10</v>
      </c>
      <c r="W60" s="23">
        <f t="shared" si="8"/>
        <v>1395</v>
      </c>
    </row>
    <row r="61" spans="1:23" ht="46.5" customHeight="1" x14ac:dyDescent="0.25">
      <c r="A61" s="26">
        <v>59</v>
      </c>
      <c r="B61" s="29">
        <v>66</v>
      </c>
      <c r="C61" s="4" t="s">
        <v>361</v>
      </c>
      <c r="D61" s="8" t="s">
        <v>362</v>
      </c>
      <c r="E61" s="8" t="s">
        <v>90</v>
      </c>
      <c r="F61" s="10">
        <v>20</v>
      </c>
      <c r="G61" s="10">
        <v>24</v>
      </c>
      <c r="H61" s="10">
        <v>45</v>
      </c>
      <c r="I61" s="10">
        <f t="shared" si="0"/>
        <v>1345</v>
      </c>
      <c r="J61" s="11">
        <f t="shared" si="1"/>
        <v>1345</v>
      </c>
      <c r="K61" s="11"/>
      <c r="L61" s="11" t="str">
        <f t="shared" si="2"/>
        <v>0</v>
      </c>
      <c r="M61" s="11"/>
      <c r="N61" s="11">
        <f t="shared" si="3"/>
        <v>0</v>
      </c>
      <c r="O61" s="11"/>
      <c r="P61" s="11">
        <f t="shared" si="9"/>
        <v>0</v>
      </c>
      <c r="Q61" s="11"/>
      <c r="R61" s="11">
        <f t="shared" si="5"/>
        <v>0</v>
      </c>
      <c r="S61" s="11"/>
      <c r="T61" s="11" t="str">
        <f t="shared" si="6"/>
        <v>0</v>
      </c>
      <c r="U61" s="11">
        <v>61</v>
      </c>
      <c r="V61" s="11" t="str">
        <f t="shared" si="7"/>
        <v>20</v>
      </c>
      <c r="W61" s="23">
        <f t="shared" si="8"/>
        <v>1365</v>
      </c>
    </row>
    <row r="62" spans="1:23" ht="46.5" customHeight="1" x14ac:dyDescent="0.25">
      <c r="A62" s="26">
        <v>60</v>
      </c>
      <c r="B62" s="29">
        <v>27</v>
      </c>
      <c r="C62" s="4" t="s">
        <v>363</v>
      </c>
      <c r="D62" s="8" t="s">
        <v>317</v>
      </c>
      <c r="E62" s="8" t="s">
        <v>50</v>
      </c>
      <c r="F62" s="10">
        <v>20</v>
      </c>
      <c r="G62" s="10">
        <v>22</v>
      </c>
      <c r="H62" s="10">
        <v>45</v>
      </c>
      <c r="I62" s="10">
        <f t="shared" si="0"/>
        <v>1325</v>
      </c>
      <c r="J62" s="11">
        <f t="shared" si="1"/>
        <v>1325</v>
      </c>
      <c r="K62" s="11"/>
      <c r="L62" s="11" t="str">
        <f t="shared" si="2"/>
        <v>0</v>
      </c>
      <c r="M62" s="11"/>
      <c r="N62" s="11">
        <f t="shared" si="3"/>
        <v>0</v>
      </c>
      <c r="O62" s="11">
        <v>2</v>
      </c>
      <c r="P62" s="11">
        <f t="shared" si="9"/>
        <v>10</v>
      </c>
      <c r="Q62" s="11"/>
      <c r="R62" s="11">
        <f t="shared" si="5"/>
        <v>0</v>
      </c>
      <c r="S62" s="11">
        <v>81</v>
      </c>
      <c r="T62" s="11" t="str">
        <f t="shared" si="6"/>
        <v>17</v>
      </c>
      <c r="U62" s="11">
        <v>43</v>
      </c>
      <c r="V62" s="11" t="str">
        <f t="shared" si="7"/>
        <v>10</v>
      </c>
      <c r="W62" s="23">
        <f t="shared" si="8"/>
        <v>1362</v>
      </c>
    </row>
    <row r="63" spans="1:23" ht="46.5" customHeight="1" x14ac:dyDescent="0.25">
      <c r="A63" s="26">
        <v>61</v>
      </c>
      <c r="B63" s="29">
        <v>13</v>
      </c>
      <c r="C63" s="4" t="s">
        <v>364</v>
      </c>
      <c r="D63" s="8" t="s">
        <v>306</v>
      </c>
      <c r="E63" s="8" t="s">
        <v>36</v>
      </c>
      <c r="F63" s="10">
        <v>20</v>
      </c>
      <c r="G63" s="10">
        <v>20</v>
      </c>
      <c r="H63" s="10">
        <v>45</v>
      </c>
      <c r="I63" s="10">
        <f t="shared" si="0"/>
        <v>1305</v>
      </c>
      <c r="J63" s="11">
        <f t="shared" si="1"/>
        <v>1305</v>
      </c>
      <c r="K63" s="11"/>
      <c r="L63" s="11" t="str">
        <f t="shared" si="2"/>
        <v>0</v>
      </c>
      <c r="M63" s="11"/>
      <c r="N63" s="11">
        <f t="shared" si="3"/>
        <v>0</v>
      </c>
      <c r="O63" s="11">
        <v>2</v>
      </c>
      <c r="P63" s="11">
        <f t="shared" si="9"/>
        <v>10</v>
      </c>
      <c r="Q63" s="11"/>
      <c r="R63" s="11">
        <f t="shared" si="5"/>
        <v>0</v>
      </c>
      <c r="S63" s="11"/>
      <c r="T63" s="11" t="str">
        <f t="shared" si="6"/>
        <v>0</v>
      </c>
      <c r="U63" s="11">
        <v>45</v>
      </c>
      <c r="V63" s="11" t="str">
        <f t="shared" si="7"/>
        <v>10</v>
      </c>
      <c r="W63" s="23">
        <f t="shared" si="8"/>
        <v>1325</v>
      </c>
    </row>
    <row r="64" spans="1:23" ht="46.5" customHeight="1" x14ac:dyDescent="0.25">
      <c r="A64" s="26">
        <v>62</v>
      </c>
      <c r="B64" s="29">
        <v>38</v>
      </c>
      <c r="C64" s="4" t="s">
        <v>365</v>
      </c>
      <c r="D64" s="8" t="s">
        <v>297</v>
      </c>
      <c r="E64" s="8" t="s">
        <v>61</v>
      </c>
      <c r="F64" s="10">
        <v>20</v>
      </c>
      <c r="G64" s="10">
        <v>20</v>
      </c>
      <c r="H64" s="10">
        <v>45</v>
      </c>
      <c r="I64" s="10">
        <f t="shared" si="0"/>
        <v>1305</v>
      </c>
      <c r="J64" s="11">
        <f t="shared" si="1"/>
        <v>1305</v>
      </c>
      <c r="K64" s="11"/>
      <c r="L64" s="11" t="str">
        <f t="shared" si="2"/>
        <v>0</v>
      </c>
      <c r="M64" s="11"/>
      <c r="N64" s="11">
        <f t="shared" si="3"/>
        <v>0</v>
      </c>
      <c r="O64" s="11"/>
      <c r="P64" s="11">
        <f t="shared" si="9"/>
        <v>0</v>
      </c>
      <c r="Q64" s="11"/>
      <c r="R64" s="11">
        <f t="shared" si="5"/>
        <v>0</v>
      </c>
      <c r="S64" s="11"/>
      <c r="T64" s="11" t="str">
        <f t="shared" si="6"/>
        <v>0</v>
      </c>
      <c r="U64" s="11">
        <v>56</v>
      </c>
      <c r="V64" s="11" t="str">
        <f t="shared" si="7"/>
        <v>20</v>
      </c>
      <c r="W64" s="23">
        <f t="shared" si="8"/>
        <v>1325</v>
      </c>
    </row>
    <row r="65" spans="1:23" ht="46.5" customHeight="1" x14ac:dyDescent="0.25">
      <c r="A65" s="26">
        <v>63</v>
      </c>
      <c r="B65" s="29">
        <v>29</v>
      </c>
      <c r="C65" s="4" t="s">
        <v>366</v>
      </c>
      <c r="D65" s="8" t="s">
        <v>306</v>
      </c>
      <c r="E65" s="8" t="s">
        <v>52</v>
      </c>
      <c r="F65" s="10">
        <v>20</v>
      </c>
      <c r="G65" s="10">
        <v>18</v>
      </c>
      <c r="H65" s="10">
        <v>46</v>
      </c>
      <c r="I65" s="10">
        <f t="shared" si="0"/>
        <v>1302</v>
      </c>
      <c r="J65" s="11">
        <f t="shared" si="1"/>
        <v>1302</v>
      </c>
      <c r="K65" s="11">
        <v>0</v>
      </c>
      <c r="L65" s="11" t="str">
        <f t="shared" si="2"/>
        <v>0</v>
      </c>
      <c r="M65" s="11"/>
      <c r="N65" s="11">
        <f t="shared" si="3"/>
        <v>0</v>
      </c>
      <c r="O65" s="11">
        <v>2</v>
      </c>
      <c r="P65" s="11">
        <f t="shared" si="9"/>
        <v>10</v>
      </c>
      <c r="Q65" s="11">
        <v>0</v>
      </c>
      <c r="R65" s="11">
        <f t="shared" si="5"/>
        <v>0</v>
      </c>
      <c r="S65" s="11"/>
      <c r="T65" s="11" t="str">
        <f t="shared" si="6"/>
        <v>0</v>
      </c>
      <c r="U65" s="11">
        <v>45</v>
      </c>
      <c r="V65" s="11" t="str">
        <f t="shared" si="7"/>
        <v>10</v>
      </c>
      <c r="W65" s="23">
        <f t="shared" si="8"/>
        <v>1322</v>
      </c>
    </row>
    <row r="66" spans="1:23" ht="46.5" customHeight="1" x14ac:dyDescent="0.25">
      <c r="A66" s="26">
        <v>64</v>
      </c>
      <c r="B66" s="29">
        <v>34</v>
      </c>
      <c r="C66" s="4" t="s">
        <v>367</v>
      </c>
      <c r="D66" s="8" t="s">
        <v>297</v>
      </c>
      <c r="E66" s="8" t="s">
        <v>57</v>
      </c>
      <c r="F66" s="10">
        <v>20</v>
      </c>
      <c r="G66" s="10">
        <v>20</v>
      </c>
      <c r="H66" s="10">
        <v>46</v>
      </c>
      <c r="I66" s="10">
        <f t="shared" si="0"/>
        <v>1322</v>
      </c>
      <c r="J66" s="11">
        <f t="shared" si="1"/>
        <v>1322</v>
      </c>
      <c r="K66" s="11"/>
      <c r="L66" s="11" t="str">
        <f t="shared" si="2"/>
        <v>0</v>
      </c>
      <c r="M66" s="11"/>
      <c r="N66" s="11">
        <f t="shared" si="3"/>
        <v>0</v>
      </c>
      <c r="O66" s="11"/>
      <c r="P66" s="11">
        <f t="shared" si="9"/>
        <v>0</v>
      </c>
      <c r="Q66" s="11"/>
      <c r="R66" s="11">
        <f t="shared" si="5"/>
        <v>0</v>
      </c>
      <c r="S66" s="11"/>
      <c r="T66" s="11" t="str">
        <f t="shared" si="6"/>
        <v>0</v>
      </c>
      <c r="U66" s="11"/>
      <c r="V66" s="11" t="str">
        <f t="shared" si="7"/>
        <v>0</v>
      </c>
      <c r="W66" s="23">
        <f t="shared" si="8"/>
        <v>1322</v>
      </c>
    </row>
    <row r="67" spans="1:23" ht="46.5" customHeight="1" x14ac:dyDescent="0.25">
      <c r="A67" s="26">
        <v>65</v>
      </c>
      <c r="B67" s="29">
        <v>42</v>
      </c>
      <c r="C67" s="4" t="s">
        <v>333</v>
      </c>
      <c r="D67" s="8" t="s">
        <v>317</v>
      </c>
      <c r="E67" s="8" t="s">
        <v>66</v>
      </c>
      <c r="F67" s="10">
        <v>20</v>
      </c>
      <c r="G67" s="10">
        <v>20</v>
      </c>
      <c r="H67" s="10">
        <v>45</v>
      </c>
      <c r="I67" s="10">
        <f t="shared" ref="I67:I127" si="10">(F67*17)+(G67*10)+(H67*17)</f>
        <v>1305</v>
      </c>
      <c r="J67" s="11">
        <f t="shared" ref="J67:J127" si="11">I67</f>
        <v>1305</v>
      </c>
      <c r="K67" s="11"/>
      <c r="L67" s="11" t="str">
        <f t="shared" ref="L67:L127" si="12">IF(K67=4,"30",IF(K67=5,"40",IF(K67=6,"50",IF(K67=7,"60",IF(K67=8,"70",IF(K67=9,"80",IF(K67=10,"90",IF(K67=11,"100",IF(K67=12,"110","0")))))))))</f>
        <v>0</v>
      </c>
      <c r="M67" s="11"/>
      <c r="N67" s="11">
        <f t="shared" ref="N67:N127" si="13">M67*5</f>
        <v>0</v>
      </c>
      <c r="O67" s="11">
        <v>1</v>
      </c>
      <c r="P67" s="11">
        <f t="shared" ref="P67:P95" si="14">IF(O67&gt;=2,O67*10-10,O67*5)</f>
        <v>5</v>
      </c>
      <c r="Q67" s="11"/>
      <c r="R67" s="11">
        <f t="shared" ref="R67:R127" si="15">Q67*10</f>
        <v>0</v>
      </c>
      <c r="S67" s="11"/>
      <c r="T67" s="11" t="str">
        <f t="shared" ref="T67:T127" si="16">IF(S67&gt;69,"17",IF(S67&gt;66,"15",IF(S67&gt;59,"12",IF(S67&gt;49,"10","0"))))</f>
        <v>0</v>
      </c>
      <c r="U67" s="11">
        <v>28</v>
      </c>
      <c r="V67" s="11" t="str">
        <f t="shared" ref="V67:V127" si="17">IF(U67&gt;50,"20",IF(U67&gt;1,"10","0"))</f>
        <v>10</v>
      </c>
      <c r="W67" s="23">
        <f t="shared" ref="W67:W127" si="18">J67++L67+N67+P67+R67+T67+V67</f>
        <v>1320</v>
      </c>
    </row>
    <row r="68" spans="1:23" ht="46.5" customHeight="1" x14ac:dyDescent="0.25">
      <c r="A68" s="26">
        <v>66</v>
      </c>
      <c r="B68" s="29">
        <v>80</v>
      </c>
      <c r="C68" s="4" t="s">
        <v>331</v>
      </c>
      <c r="D68" s="8" t="s">
        <v>330</v>
      </c>
      <c r="E68" s="8" t="s">
        <v>104</v>
      </c>
      <c r="F68" s="10">
        <v>20</v>
      </c>
      <c r="G68" s="10">
        <v>20</v>
      </c>
      <c r="H68" s="10">
        <v>45</v>
      </c>
      <c r="I68" s="10">
        <f t="shared" si="10"/>
        <v>1305</v>
      </c>
      <c r="J68" s="11">
        <f t="shared" si="11"/>
        <v>1305</v>
      </c>
      <c r="K68" s="11"/>
      <c r="L68" s="11" t="str">
        <f t="shared" si="12"/>
        <v>0</v>
      </c>
      <c r="M68" s="11"/>
      <c r="N68" s="11">
        <f t="shared" si="13"/>
        <v>0</v>
      </c>
      <c r="O68" s="11"/>
      <c r="P68" s="11">
        <f t="shared" si="14"/>
        <v>0</v>
      </c>
      <c r="Q68" s="11"/>
      <c r="R68" s="11">
        <f t="shared" si="15"/>
        <v>0</v>
      </c>
      <c r="S68" s="11"/>
      <c r="T68" s="11" t="str">
        <f t="shared" si="16"/>
        <v>0</v>
      </c>
      <c r="U68" s="11">
        <v>34</v>
      </c>
      <c r="V68" s="11" t="str">
        <f t="shared" si="17"/>
        <v>10</v>
      </c>
      <c r="W68" s="23">
        <f t="shared" si="18"/>
        <v>1315</v>
      </c>
    </row>
    <row r="69" spans="1:23" ht="46.5" customHeight="1" x14ac:dyDescent="0.25">
      <c r="A69" s="26">
        <v>67</v>
      </c>
      <c r="B69" s="29">
        <v>12</v>
      </c>
      <c r="C69" s="4" t="s">
        <v>335</v>
      </c>
      <c r="D69" s="8" t="s">
        <v>322</v>
      </c>
      <c r="E69" s="8" t="s">
        <v>35</v>
      </c>
      <c r="F69" s="10">
        <v>20</v>
      </c>
      <c r="G69" s="10">
        <v>18</v>
      </c>
      <c r="H69" s="10">
        <v>45</v>
      </c>
      <c r="I69" s="10">
        <f t="shared" si="10"/>
        <v>1285</v>
      </c>
      <c r="J69" s="11">
        <f t="shared" si="11"/>
        <v>1285</v>
      </c>
      <c r="K69" s="11"/>
      <c r="L69" s="11" t="str">
        <f t="shared" si="12"/>
        <v>0</v>
      </c>
      <c r="M69" s="11"/>
      <c r="N69" s="11">
        <f t="shared" si="13"/>
        <v>0</v>
      </c>
      <c r="O69" s="11"/>
      <c r="P69" s="11">
        <f t="shared" si="14"/>
        <v>0</v>
      </c>
      <c r="Q69" s="11"/>
      <c r="R69" s="11">
        <f t="shared" si="15"/>
        <v>0</v>
      </c>
      <c r="S69" s="11"/>
      <c r="T69" s="11" t="str">
        <f t="shared" si="16"/>
        <v>0</v>
      </c>
      <c r="U69" s="11">
        <v>51</v>
      </c>
      <c r="V69" s="11" t="str">
        <f t="shared" si="17"/>
        <v>20</v>
      </c>
      <c r="W69" s="23">
        <f t="shared" si="18"/>
        <v>1305</v>
      </c>
    </row>
    <row r="70" spans="1:23" ht="46.5" customHeight="1" x14ac:dyDescent="0.25">
      <c r="A70" s="26">
        <v>68</v>
      </c>
      <c r="B70" s="29">
        <v>113</v>
      </c>
      <c r="C70" s="4" t="s">
        <v>368</v>
      </c>
      <c r="D70" s="8" t="s">
        <v>324</v>
      </c>
      <c r="E70" s="8" t="s">
        <v>137</v>
      </c>
      <c r="F70" s="10">
        <v>20</v>
      </c>
      <c r="G70" s="10">
        <v>18</v>
      </c>
      <c r="H70" s="10">
        <v>45</v>
      </c>
      <c r="I70" s="10">
        <f t="shared" si="10"/>
        <v>1285</v>
      </c>
      <c r="J70" s="11">
        <f t="shared" si="11"/>
        <v>1285</v>
      </c>
      <c r="K70" s="11"/>
      <c r="L70" s="11" t="str">
        <f t="shared" si="12"/>
        <v>0</v>
      </c>
      <c r="M70" s="11"/>
      <c r="N70" s="11">
        <f t="shared" si="13"/>
        <v>0</v>
      </c>
      <c r="O70" s="11"/>
      <c r="P70" s="11">
        <f t="shared" si="14"/>
        <v>0</v>
      </c>
      <c r="Q70" s="11"/>
      <c r="R70" s="11">
        <f t="shared" si="15"/>
        <v>0</v>
      </c>
      <c r="S70" s="11"/>
      <c r="T70" s="11" t="str">
        <f t="shared" si="16"/>
        <v>0</v>
      </c>
      <c r="U70" s="11">
        <v>57</v>
      </c>
      <c r="V70" s="11" t="str">
        <f t="shared" si="17"/>
        <v>20</v>
      </c>
      <c r="W70" s="23">
        <f t="shared" si="18"/>
        <v>1305</v>
      </c>
    </row>
    <row r="71" spans="1:23" ht="46.5" customHeight="1" x14ac:dyDescent="0.25">
      <c r="A71" s="26">
        <v>69</v>
      </c>
      <c r="B71" s="29">
        <v>53</v>
      </c>
      <c r="C71" s="4" t="s">
        <v>369</v>
      </c>
      <c r="D71" s="8" t="s">
        <v>322</v>
      </c>
      <c r="E71" s="8" t="s">
        <v>77</v>
      </c>
      <c r="F71" s="10">
        <v>20</v>
      </c>
      <c r="G71" s="10">
        <v>18</v>
      </c>
      <c r="H71" s="10">
        <v>45</v>
      </c>
      <c r="I71" s="10">
        <f t="shared" si="10"/>
        <v>1285</v>
      </c>
      <c r="J71" s="11">
        <f t="shared" si="11"/>
        <v>1285</v>
      </c>
      <c r="K71" s="11"/>
      <c r="L71" s="11" t="str">
        <f t="shared" si="12"/>
        <v>0</v>
      </c>
      <c r="M71" s="11"/>
      <c r="N71" s="11">
        <f t="shared" si="13"/>
        <v>0</v>
      </c>
      <c r="O71" s="11"/>
      <c r="P71" s="11">
        <f t="shared" si="14"/>
        <v>0</v>
      </c>
      <c r="Q71" s="11"/>
      <c r="R71" s="11">
        <f t="shared" si="15"/>
        <v>0</v>
      </c>
      <c r="S71" s="11"/>
      <c r="T71" s="11" t="str">
        <f t="shared" si="16"/>
        <v>0</v>
      </c>
      <c r="U71" s="11">
        <v>33</v>
      </c>
      <c r="V71" s="11" t="str">
        <f t="shared" si="17"/>
        <v>10</v>
      </c>
      <c r="W71" s="23">
        <f t="shared" si="18"/>
        <v>1295</v>
      </c>
    </row>
    <row r="72" spans="1:23" ht="46.5" customHeight="1" x14ac:dyDescent="0.25">
      <c r="A72" s="26">
        <v>70</v>
      </c>
      <c r="B72" s="29">
        <v>17</v>
      </c>
      <c r="C72" s="4" t="s">
        <v>370</v>
      </c>
      <c r="D72" s="8" t="s">
        <v>314</v>
      </c>
      <c r="E72" s="8" t="s">
        <v>40</v>
      </c>
      <c r="F72" s="10">
        <v>30</v>
      </c>
      <c r="G72" s="10">
        <v>30</v>
      </c>
      <c r="H72" s="10">
        <v>25</v>
      </c>
      <c r="I72" s="10">
        <f t="shared" si="10"/>
        <v>1235</v>
      </c>
      <c r="J72" s="11">
        <f t="shared" si="11"/>
        <v>1235</v>
      </c>
      <c r="K72" s="11"/>
      <c r="L72" s="11" t="str">
        <f t="shared" si="12"/>
        <v>0</v>
      </c>
      <c r="M72" s="11"/>
      <c r="N72" s="11">
        <f t="shared" si="13"/>
        <v>0</v>
      </c>
      <c r="O72" s="11"/>
      <c r="P72" s="11">
        <f t="shared" si="14"/>
        <v>0</v>
      </c>
      <c r="Q72" s="11"/>
      <c r="R72" s="11">
        <f t="shared" si="15"/>
        <v>0</v>
      </c>
      <c r="S72" s="11"/>
      <c r="T72" s="11" t="str">
        <f t="shared" si="16"/>
        <v>0</v>
      </c>
      <c r="U72" s="11">
        <v>56</v>
      </c>
      <c r="V72" s="11" t="str">
        <f t="shared" si="17"/>
        <v>20</v>
      </c>
      <c r="W72" s="23">
        <f t="shared" si="18"/>
        <v>1255</v>
      </c>
    </row>
    <row r="73" spans="1:23" ht="46.5" customHeight="1" x14ac:dyDescent="0.25">
      <c r="A73" s="26">
        <v>71</v>
      </c>
      <c r="B73" s="29">
        <v>133</v>
      </c>
      <c r="C73" s="4" t="s">
        <v>356</v>
      </c>
      <c r="D73" s="8" t="s">
        <v>306</v>
      </c>
      <c r="E73" s="8" t="s">
        <v>156</v>
      </c>
      <c r="F73" s="10">
        <v>20</v>
      </c>
      <c r="G73" s="10">
        <v>14</v>
      </c>
      <c r="H73" s="10">
        <v>45</v>
      </c>
      <c r="I73" s="10">
        <f t="shared" si="10"/>
        <v>1245</v>
      </c>
      <c r="J73" s="11">
        <f t="shared" si="11"/>
        <v>1245</v>
      </c>
      <c r="K73" s="11"/>
      <c r="L73" s="11" t="str">
        <f t="shared" si="12"/>
        <v>0</v>
      </c>
      <c r="M73" s="11"/>
      <c r="N73" s="11">
        <f t="shared" si="13"/>
        <v>0</v>
      </c>
      <c r="O73" s="11"/>
      <c r="P73" s="11">
        <f t="shared" si="14"/>
        <v>0</v>
      </c>
      <c r="Q73" s="11"/>
      <c r="R73" s="11">
        <f t="shared" si="15"/>
        <v>0</v>
      </c>
      <c r="S73" s="11"/>
      <c r="T73" s="11" t="str">
        <f t="shared" si="16"/>
        <v>0</v>
      </c>
      <c r="U73" s="11">
        <v>33</v>
      </c>
      <c r="V73" s="11" t="str">
        <f t="shared" si="17"/>
        <v>10</v>
      </c>
      <c r="W73" s="23">
        <f t="shared" si="18"/>
        <v>1255</v>
      </c>
    </row>
    <row r="74" spans="1:23" ht="46.5" customHeight="1" x14ac:dyDescent="0.25">
      <c r="A74" s="26">
        <v>72</v>
      </c>
      <c r="B74" s="29">
        <v>234</v>
      </c>
      <c r="C74" s="4" t="s">
        <v>371</v>
      </c>
      <c r="D74" s="8" t="s">
        <v>308</v>
      </c>
      <c r="E74" s="8" t="s">
        <v>256</v>
      </c>
      <c r="F74" s="10">
        <v>20</v>
      </c>
      <c r="G74" s="10">
        <v>20</v>
      </c>
      <c r="H74" s="10">
        <v>40</v>
      </c>
      <c r="I74" s="10">
        <f t="shared" si="10"/>
        <v>1220</v>
      </c>
      <c r="J74" s="11">
        <f t="shared" si="11"/>
        <v>1220</v>
      </c>
      <c r="K74" s="11"/>
      <c r="L74" s="11" t="str">
        <f t="shared" si="12"/>
        <v>0</v>
      </c>
      <c r="M74" s="11"/>
      <c r="N74" s="11">
        <f t="shared" si="13"/>
        <v>0</v>
      </c>
      <c r="O74" s="11">
        <v>2</v>
      </c>
      <c r="P74" s="11">
        <f t="shared" si="14"/>
        <v>10</v>
      </c>
      <c r="Q74" s="11"/>
      <c r="R74" s="11">
        <f t="shared" si="15"/>
        <v>0</v>
      </c>
      <c r="S74" s="11"/>
      <c r="T74" s="11" t="str">
        <f t="shared" si="16"/>
        <v>0</v>
      </c>
      <c r="U74" s="11">
        <v>48</v>
      </c>
      <c r="V74" s="11" t="str">
        <f t="shared" si="17"/>
        <v>10</v>
      </c>
      <c r="W74" s="23">
        <f t="shared" si="18"/>
        <v>1240</v>
      </c>
    </row>
    <row r="75" spans="1:23" ht="46.5" customHeight="1" x14ac:dyDescent="0.25">
      <c r="A75" s="26">
        <v>73</v>
      </c>
      <c r="B75" s="29">
        <v>98</v>
      </c>
      <c r="C75" s="4" t="s">
        <v>342</v>
      </c>
      <c r="D75" s="8" t="s">
        <v>314</v>
      </c>
      <c r="E75" s="8" t="s">
        <v>122</v>
      </c>
      <c r="F75" s="10">
        <v>30</v>
      </c>
      <c r="G75" s="10">
        <v>33</v>
      </c>
      <c r="H75" s="10">
        <v>21</v>
      </c>
      <c r="I75" s="10">
        <f t="shared" si="10"/>
        <v>1197</v>
      </c>
      <c r="J75" s="11">
        <f t="shared" si="11"/>
        <v>1197</v>
      </c>
      <c r="K75" s="11"/>
      <c r="L75" s="11" t="str">
        <f t="shared" si="12"/>
        <v>0</v>
      </c>
      <c r="M75" s="11"/>
      <c r="N75" s="11">
        <f t="shared" si="13"/>
        <v>0</v>
      </c>
      <c r="O75" s="11"/>
      <c r="P75" s="11">
        <f t="shared" si="14"/>
        <v>0</v>
      </c>
      <c r="Q75" s="11"/>
      <c r="R75" s="11">
        <f t="shared" si="15"/>
        <v>0</v>
      </c>
      <c r="S75" s="11">
        <v>67</v>
      </c>
      <c r="T75" s="11" t="str">
        <f t="shared" si="16"/>
        <v>15</v>
      </c>
      <c r="U75" s="11">
        <v>63</v>
      </c>
      <c r="V75" s="11" t="str">
        <f t="shared" si="17"/>
        <v>20</v>
      </c>
      <c r="W75" s="23">
        <f t="shared" si="18"/>
        <v>1232</v>
      </c>
    </row>
    <row r="76" spans="1:23" ht="46.5" customHeight="1" x14ac:dyDescent="0.25">
      <c r="A76" s="26">
        <v>74</v>
      </c>
      <c r="B76" s="29">
        <v>142</v>
      </c>
      <c r="C76" s="4" t="s">
        <v>372</v>
      </c>
      <c r="D76" s="8" t="s">
        <v>322</v>
      </c>
      <c r="E76" s="8" t="s">
        <v>165</v>
      </c>
      <c r="F76" s="10">
        <v>20</v>
      </c>
      <c r="G76" s="10">
        <v>26</v>
      </c>
      <c r="H76" s="10">
        <v>30</v>
      </c>
      <c r="I76" s="10">
        <f t="shared" si="10"/>
        <v>1110</v>
      </c>
      <c r="J76" s="11">
        <f t="shared" si="11"/>
        <v>1110</v>
      </c>
      <c r="K76" s="11"/>
      <c r="L76" s="11" t="str">
        <f t="shared" si="12"/>
        <v>0</v>
      </c>
      <c r="M76" s="11"/>
      <c r="N76" s="11">
        <f t="shared" si="13"/>
        <v>0</v>
      </c>
      <c r="O76" s="11"/>
      <c r="P76" s="11">
        <f t="shared" si="14"/>
        <v>0</v>
      </c>
      <c r="Q76" s="11"/>
      <c r="R76" s="11">
        <f t="shared" si="15"/>
        <v>0</v>
      </c>
      <c r="S76" s="11"/>
      <c r="T76" s="11" t="str">
        <f t="shared" si="16"/>
        <v>0</v>
      </c>
      <c r="U76" s="11">
        <v>59</v>
      </c>
      <c r="V76" s="11" t="str">
        <f t="shared" si="17"/>
        <v>20</v>
      </c>
      <c r="W76" s="23">
        <f t="shared" si="18"/>
        <v>1130</v>
      </c>
    </row>
    <row r="77" spans="1:23" ht="46.5" customHeight="1" x14ac:dyDescent="0.25">
      <c r="A77" s="26">
        <v>75</v>
      </c>
      <c r="B77" s="29">
        <v>123</v>
      </c>
      <c r="C77" s="4" t="s">
        <v>373</v>
      </c>
      <c r="D77" s="8" t="s">
        <v>295</v>
      </c>
      <c r="E77" s="8" t="s">
        <v>147</v>
      </c>
      <c r="F77" s="10">
        <v>9</v>
      </c>
      <c r="G77" s="10">
        <v>10</v>
      </c>
      <c r="H77" s="10">
        <v>45</v>
      </c>
      <c r="I77" s="10">
        <f t="shared" si="10"/>
        <v>1018</v>
      </c>
      <c r="J77" s="11">
        <f t="shared" si="11"/>
        <v>1018</v>
      </c>
      <c r="K77" s="11">
        <v>6</v>
      </c>
      <c r="L77" s="11" t="str">
        <f t="shared" si="12"/>
        <v>50</v>
      </c>
      <c r="M77" s="11"/>
      <c r="N77" s="11">
        <f t="shared" si="13"/>
        <v>0</v>
      </c>
      <c r="O77" s="11"/>
      <c r="P77" s="11">
        <f t="shared" si="14"/>
        <v>0</v>
      </c>
      <c r="Q77" s="11"/>
      <c r="R77" s="11">
        <f t="shared" si="15"/>
        <v>0</v>
      </c>
      <c r="S77" s="11">
        <v>81</v>
      </c>
      <c r="T77" s="11" t="str">
        <f t="shared" si="16"/>
        <v>17</v>
      </c>
      <c r="U77" s="11">
        <v>56</v>
      </c>
      <c r="V77" s="11" t="str">
        <f t="shared" si="17"/>
        <v>20</v>
      </c>
      <c r="W77" s="23">
        <f t="shared" si="18"/>
        <v>1105</v>
      </c>
    </row>
    <row r="78" spans="1:23" ht="46.5" customHeight="1" x14ac:dyDescent="0.25">
      <c r="A78" s="26">
        <v>76</v>
      </c>
      <c r="B78" s="34">
        <v>7</v>
      </c>
      <c r="C78" s="15" t="s">
        <v>374</v>
      </c>
      <c r="D78" s="7" t="s">
        <v>317</v>
      </c>
      <c r="E78" s="8" t="s">
        <v>29</v>
      </c>
      <c r="F78" s="10">
        <v>10</v>
      </c>
      <c r="G78" s="10">
        <v>10</v>
      </c>
      <c r="H78" s="10">
        <v>45</v>
      </c>
      <c r="I78" s="10">
        <f t="shared" si="10"/>
        <v>1035</v>
      </c>
      <c r="J78" s="11">
        <f t="shared" si="11"/>
        <v>1035</v>
      </c>
      <c r="K78" s="11"/>
      <c r="L78" s="11" t="str">
        <f t="shared" si="12"/>
        <v>0</v>
      </c>
      <c r="M78" s="11"/>
      <c r="N78" s="11">
        <f t="shared" si="13"/>
        <v>0</v>
      </c>
      <c r="O78" s="11"/>
      <c r="P78" s="11">
        <f t="shared" si="14"/>
        <v>0</v>
      </c>
      <c r="Q78" s="11"/>
      <c r="R78" s="11">
        <f t="shared" si="15"/>
        <v>0</v>
      </c>
      <c r="S78" s="11">
        <v>85</v>
      </c>
      <c r="T78" s="11" t="str">
        <f t="shared" si="16"/>
        <v>17</v>
      </c>
      <c r="U78" s="11">
        <v>55</v>
      </c>
      <c r="V78" s="11" t="str">
        <f t="shared" si="17"/>
        <v>20</v>
      </c>
      <c r="W78" s="23">
        <f t="shared" si="18"/>
        <v>1072</v>
      </c>
    </row>
    <row r="79" spans="1:23" ht="46.5" customHeight="1" x14ac:dyDescent="0.25">
      <c r="A79" s="26">
        <v>77</v>
      </c>
      <c r="B79" s="29">
        <v>54</v>
      </c>
      <c r="C79" s="4" t="s">
        <v>375</v>
      </c>
      <c r="D79" s="8" t="s">
        <v>295</v>
      </c>
      <c r="E79" s="8" t="s">
        <v>78</v>
      </c>
      <c r="F79" s="10">
        <v>10</v>
      </c>
      <c r="G79" s="10">
        <v>9</v>
      </c>
      <c r="H79" s="10">
        <v>34</v>
      </c>
      <c r="I79" s="10">
        <f t="shared" si="10"/>
        <v>838</v>
      </c>
      <c r="J79" s="11">
        <f t="shared" si="11"/>
        <v>838</v>
      </c>
      <c r="K79" s="11"/>
      <c r="L79" s="11" t="str">
        <f t="shared" si="12"/>
        <v>0</v>
      </c>
      <c r="M79" s="11"/>
      <c r="N79" s="11">
        <f t="shared" si="13"/>
        <v>0</v>
      </c>
      <c r="O79" s="11">
        <v>1</v>
      </c>
      <c r="P79" s="11">
        <f t="shared" si="14"/>
        <v>5</v>
      </c>
      <c r="Q79" s="11">
        <v>1</v>
      </c>
      <c r="R79" s="11">
        <f t="shared" si="15"/>
        <v>10</v>
      </c>
      <c r="S79" s="11"/>
      <c r="T79" s="11" t="str">
        <f t="shared" si="16"/>
        <v>0</v>
      </c>
      <c r="U79" s="11">
        <v>41</v>
      </c>
      <c r="V79" s="11" t="str">
        <f t="shared" si="17"/>
        <v>10</v>
      </c>
      <c r="W79" s="23">
        <f t="shared" si="18"/>
        <v>863</v>
      </c>
    </row>
    <row r="80" spans="1:23" ht="46.5" customHeight="1" x14ac:dyDescent="0.25">
      <c r="A80" s="26">
        <v>78</v>
      </c>
      <c r="B80" s="29">
        <v>32</v>
      </c>
      <c r="C80" s="4" t="s">
        <v>376</v>
      </c>
      <c r="D80" s="8" t="s">
        <v>317</v>
      </c>
      <c r="E80" s="8" t="s">
        <v>55</v>
      </c>
      <c r="F80" s="10">
        <v>0</v>
      </c>
      <c r="G80" s="10">
        <v>0</v>
      </c>
      <c r="H80" s="10">
        <v>45</v>
      </c>
      <c r="I80" s="10">
        <f t="shared" si="10"/>
        <v>765</v>
      </c>
      <c r="J80" s="11">
        <f t="shared" si="11"/>
        <v>765</v>
      </c>
      <c r="K80" s="11"/>
      <c r="L80" s="11" t="str">
        <f t="shared" si="12"/>
        <v>0</v>
      </c>
      <c r="M80" s="11"/>
      <c r="N80" s="11">
        <f t="shared" si="13"/>
        <v>0</v>
      </c>
      <c r="O80" s="11"/>
      <c r="P80" s="11">
        <f t="shared" si="14"/>
        <v>0</v>
      </c>
      <c r="Q80" s="11"/>
      <c r="R80" s="11">
        <f t="shared" si="15"/>
        <v>0</v>
      </c>
      <c r="S80" s="11"/>
      <c r="T80" s="11" t="str">
        <f t="shared" si="16"/>
        <v>0</v>
      </c>
      <c r="U80" s="11">
        <v>51</v>
      </c>
      <c r="V80" s="11" t="str">
        <f t="shared" si="17"/>
        <v>20</v>
      </c>
      <c r="W80" s="23">
        <f t="shared" si="18"/>
        <v>785</v>
      </c>
    </row>
    <row r="81" spans="1:23" ht="46.5" customHeight="1" x14ac:dyDescent="0.25">
      <c r="A81" s="26">
        <v>79</v>
      </c>
      <c r="B81" s="29">
        <v>72</v>
      </c>
      <c r="C81" s="4" t="s">
        <v>377</v>
      </c>
      <c r="D81" s="8" t="s">
        <v>297</v>
      </c>
      <c r="E81" s="8" t="s">
        <v>96</v>
      </c>
      <c r="F81" s="10">
        <v>9</v>
      </c>
      <c r="G81" s="10">
        <v>9</v>
      </c>
      <c r="H81" s="10">
        <v>28</v>
      </c>
      <c r="I81" s="10">
        <f t="shared" si="10"/>
        <v>719</v>
      </c>
      <c r="J81" s="11">
        <f t="shared" si="11"/>
        <v>719</v>
      </c>
      <c r="K81" s="11"/>
      <c r="L81" s="11" t="str">
        <f t="shared" si="12"/>
        <v>0</v>
      </c>
      <c r="M81" s="11"/>
      <c r="N81" s="11">
        <f t="shared" si="13"/>
        <v>0</v>
      </c>
      <c r="O81" s="11"/>
      <c r="P81" s="11">
        <f t="shared" si="14"/>
        <v>0</v>
      </c>
      <c r="Q81" s="11"/>
      <c r="R81" s="11">
        <f t="shared" si="15"/>
        <v>0</v>
      </c>
      <c r="S81" s="11"/>
      <c r="T81" s="11" t="str">
        <f t="shared" si="16"/>
        <v>0</v>
      </c>
      <c r="U81" s="11">
        <v>53</v>
      </c>
      <c r="V81" s="11" t="str">
        <f t="shared" si="17"/>
        <v>20</v>
      </c>
      <c r="W81" s="23">
        <f t="shared" si="18"/>
        <v>739</v>
      </c>
    </row>
    <row r="82" spans="1:23" ht="46.5" customHeight="1" x14ac:dyDescent="0.25">
      <c r="A82" s="26">
        <v>80</v>
      </c>
      <c r="B82" s="29">
        <v>179</v>
      </c>
      <c r="C82" s="4" t="s">
        <v>334</v>
      </c>
      <c r="D82" s="8" t="s">
        <v>322</v>
      </c>
      <c r="E82" s="8" t="s">
        <v>202</v>
      </c>
      <c r="F82" s="10">
        <v>23</v>
      </c>
      <c r="G82" s="10">
        <v>0</v>
      </c>
      <c r="H82" s="10">
        <v>18</v>
      </c>
      <c r="I82" s="10">
        <f t="shared" si="10"/>
        <v>697</v>
      </c>
      <c r="J82" s="11">
        <f t="shared" si="11"/>
        <v>697</v>
      </c>
      <c r="K82" s="11"/>
      <c r="L82" s="11" t="str">
        <f t="shared" si="12"/>
        <v>0</v>
      </c>
      <c r="M82" s="11"/>
      <c r="N82" s="11">
        <f t="shared" si="13"/>
        <v>0</v>
      </c>
      <c r="O82" s="11"/>
      <c r="P82" s="11">
        <f t="shared" si="14"/>
        <v>0</v>
      </c>
      <c r="Q82" s="11"/>
      <c r="R82" s="11">
        <f t="shared" si="15"/>
        <v>0</v>
      </c>
      <c r="S82" s="11"/>
      <c r="T82" s="11" t="str">
        <f t="shared" si="16"/>
        <v>0</v>
      </c>
      <c r="U82" s="11">
        <v>63</v>
      </c>
      <c r="V82" s="11" t="str">
        <f t="shared" si="17"/>
        <v>20</v>
      </c>
      <c r="W82" s="23">
        <f t="shared" si="18"/>
        <v>717</v>
      </c>
    </row>
    <row r="83" spans="1:23" ht="46.5" customHeight="1" x14ac:dyDescent="0.25">
      <c r="A83" s="26">
        <v>81</v>
      </c>
      <c r="B83" s="29">
        <v>189</v>
      </c>
      <c r="C83" s="4" t="s">
        <v>378</v>
      </c>
      <c r="D83" s="8" t="s">
        <v>317</v>
      </c>
      <c r="E83" s="8" t="s">
        <v>211</v>
      </c>
      <c r="F83" s="10">
        <v>6</v>
      </c>
      <c r="G83" s="10">
        <v>10</v>
      </c>
      <c r="H83" s="10">
        <v>23</v>
      </c>
      <c r="I83" s="10">
        <f t="shared" si="10"/>
        <v>593</v>
      </c>
      <c r="J83" s="11">
        <f t="shared" si="11"/>
        <v>593</v>
      </c>
      <c r="K83" s="11">
        <v>10</v>
      </c>
      <c r="L83" s="11" t="str">
        <f t="shared" si="12"/>
        <v>90</v>
      </c>
      <c r="M83" s="11"/>
      <c r="N83" s="11">
        <f t="shared" si="13"/>
        <v>0</v>
      </c>
      <c r="O83" s="11">
        <v>1</v>
      </c>
      <c r="P83" s="11">
        <f t="shared" si="14"/>
        <v>5</v>
      </c>
      <c r="Q83" s="11"/>
      <c r="R83" s="11">
        <f t="shared" si="15"/>
        <v>0</v>
      </c>
      <c r="S83" s="11"/>
      <c r="T83" s="11" t="str">
        <f t="shared" si="16"/>
        <v>0</v>
      </c>
      <c r="U83" s="11">
        <v>39</v>
      </c>
      <c r="V83" s="11" t="str">
        <f t="shared" si="17"/>
        <v>10</v>
      </c>
      <c r="W83" s="23">
        <f t="shared" si="18"/>
        <v>698</v>
      </c>
    </row>
    <row r="84" spans="1:23" ht="46.5" customHeight="1" x14ac:dyDescent="0.25">
      <c r="A84" s="26">
        <v>82</v>
      </c>
      <c r="B84" s="29">
        <v>19</v>
      </c>
      <c r="C84" s="4" t="s">
        <v>331</v>
      </c>
      <c r="D84" s="8" t="s">
        <v>324</v>
      </c>
      <c r="E84" s="8" t="s">
        <v>42</v>
      </c>
      <c r="F84" s="10">
        <v>7</v>
      </c>
      <c r="G84" s="10">
        <v>14</v>
      </c>
      <c r="H84" s="10">
        <v>21</v>
      </c>
      <c r="I84" s="10">
        <f t="shared" si="10"/>
        <v>616</v>
      </c>
      <c r="J84" s="11">
        <f t="shared" si="11"/>
        <v>616</v>
      </c>
      <c r="K84" s="11"/>
      <c r="L84" s="11" t="str">
        <f t="shared" si="12"/>
        <v>0</v>
      </c>
      <c r="M84" s="11">
        <v>3</v>
      </c>
      <c r="N84" s="11">
        <f t="shared" si="13"/>
        <v>15</v>
      </c>
      <c r="O84" s="11">
        <v>1</v>
      </c>
      <c r="P84" s="11">
        <f t="shared" si="14"/>
        <v>5</v>
      </c>
      <c r="Q84" s="11"/>
      <c r="R84" s="11">
        <f t="shared" si="15"/>
        <v>0</v>
      </c>
      <c r="S84" s="11">
        <v>68</v>
      </c>
      <c r="T84" s="11" t="str">
        <f t="shared" si="16"/>
        <v>15</v>
      </c>
      <c r="U84" s="11">
        <v>51</v>
      </c>
      <c r="V84" s="11" t="str">
        <f t="shared" si="17"/>
        <v>20</v>
      </c>
      <c r="W84" s="23">
        <f t="shared" si="18"/>
        <v>671</v>
      </c>
    </row>
    <row r="85" spans="1:23" ht="46.5" customHeight="1" x14ac:dyDescent="0.25">
      <c r="A85" s="26">
        <v>83</v>
      </c>
      <c r="B85" s="29">
        <v>10</v>
      </c>
      <c r="C85" s="4" t="s">
        <v>309</v>
      </c>
      <c r="D85" s="8" t="s">
        <v>317</v>
      </c>
      <c r="E85" s="8" t="s">
        <v>29</v>
      </c>
      <c r="F85" s="10">
        <v>8</v>
      </c>
      <c r="G85" s="10">
        <v>10</v>
      </c>
      <c r="H85" s="10">
        <v>23</v>
      </c>
      <c r="I85" s="10">
        <f t="shared" si="10"/>
        <v>627</v>
      </c>
      <c r="J85" s="11">
        <f t="shared" si="11"/>
        <v>627</v>
      </c>
      <c r="K85" s="11"/>
      <c r="L85" s="11" t="str">
        <f t="shared" si="12"/>
        <v>0</v>
      </c>
      <c r="M85" s="11"/>
      <c r="N85" s="11">
        <f t="shared" si="13"/>
        <v>0</v>
      </c>
      <c r="O85" s="11">
        <v>1</v>
      </c>
      <c r="P85" s="11">
        <f t="shared" si="14"/>
        <v>5</v>
      </c>
      <c r="Q85" s="11"/>
      <c r="R85" s="11">
        <f t="shared" si="15"/>
        <v>0</v>
      </c>
      <c r="S85" s="11"/>
      <c r="T85" s="11" t="str">
        <f t="shared" si="16"/>
        <v>0</v>
      </c>
      <c r="U85" s="11">
        <v>54</v>
      </c>
      <c r="V85" s="11" t="str">
        <f t="shared" si="17"/>
        <v>20</v>
      </c>
      <c r="W85" s="23">
        <f t="shared" si="18"/>
        <v>652</v>
      </c>
    </row>
    <row r="86" spans="1:23" ht="46.5" customHeight="1" x14ac:dyDescent="0.25">
      <c r="A86" s="26">
        <v>84</v>
      </c>
      <c r="B86" s="30">
        <v>3</v>
      </c>
      <c r="C86" s="15" t="s">
        <v>379</v>
      </c>
      <c r="D86" s="7" t="s">
        <v>318</v>
      </c>
      <c r="E86" s="8" t="s">
        <v>27</v>
      </c>
      <c r="F86" s="10">
        <v>10</v>
      </c>
      <c r="G86" s="10">
        <v>9</v>
      </c>
      <c r="H86" s="10">
        <v>20</v>
      </c>
      <c r="I86" s="10">
        <f t="shared" si="10"/>
        <v>600</v>
      </c>
      <c r="J86" s="11">
        <f t="shared" si="11"/>
        <v>600</v>
      </c>
      <c r="K86" s="11"/>
      <c r="L86" s="11" t="str">
        <f t="shared" si="12"/>
        <v>0</v>
      </c>
      <c r="M86" s="11"/>
      <c r="N86" s="11">
        <f t="shared" si="13"/>
        <v>0</v>
      </c>
      <c r="O86" s="11"/>
      <c r="P86" s="11">
        <f t="shared" si="14"/>
        <v>0</v>
      </c>
      <c r="Q86" s="11"/>
      <c r="R86" s="11">
        <f t="shared" si="15"/>
        <v>0</v>
      </c>
      <c r="S86" s="11"/>
      <c r="T86" s="11" t="str">
        <f t="shared" si="16"/>
        <v>0</v>
      </c>
      <c r="U86" s="11">
        <v>61</v>
      </c>
      <c r="V86" s="11" t="str">
        <f t="shared" si="17"/>
        <v>20</v>
      </c>
      <c r="W86" s="23">
        <f t="shared" si="18"/>
        <v>620</v>
      </c>
    </row>
    <row r="87" spans="1:23" ht="46.5" customHeight="1" x14ac:dyDescent="0.25">
      <c r="A87" s="26">
        <v>85</v>
      </c>
      <c r="B87" s="29">
        <v>111</v>
      </c>
      <c r="C87" s="4" t="s">
        <v>360</v>
      </c>
      <c r="D87" s="8" t="s">
        <v>317</v>
      </c>
      <c r="E87" s="8" t="s">
        <v>135</v>
      </c>
      <c r="F87" s="10">
        <v>0</v>
      </c>
      <c r="G87" s="10">
        <v>0</v>
      </c>
      <c r="H87" s="10">
        <v>28</v>
      </c>
      <c r="I87" s="10">
        <f t="shared" si="10"/>
        <v>476</v>
      </c>
      <c r="J87" s="11">
        <f t="shared" si="11"/>
        <v>476</v>
      </c>
      <c r="K87" s="11">
        <v>5</v>
      </c>
      <c r="L87" s="11" t="str">
        <f t="shared" si="12"/>
        <v>40</v>
      </c>
      <c r="M87" s="11"/>
      <c r="N87" s="11">
        <f t="shared" si="13"/>
        <v>0</v>
      </c>
      <c r="O87" s="11">
        <v>1</v>
      </c>
      <c r="P87" s="11">
        <f t="shared" si="14"/>
        <v>5</v>
      </c>
      <c r="Q87" s="11"/>
      <c r="R87" s="11">
        <f t="shared" si="15"/>
        <v>0</v>
      </c>
      <c r="S87" s="11">
        <v>80</v>
      </c>
      <c r="T87" s="11" t="str">
        <f t="shared" si="16"/>
        <v>17</v>
      </c>
      <c r="U87" s="11">
        <v>54</v>
      </c>
      <c r="V87" s="11" t="str">
        <f t="shared" si="17"/>
        <v>20</v>
      </c>
      <c r="W87" s="23">
        <f t="shared" si="18"/>
        <v>558</v>
      </c>
    </row>
    <row r="88" spans="1:23" ht="46.5" customHeight="1" x14ac:dyDescent="0.25">
      <c r="A88" s="26">
        <v>86</v>
      </c>
      <c r="B88" s="29">
        <v>31</v>
      </c>
      <c r="C88" s="4" t="s">
        <v>380</v>
      </c>
      <c r="D88" s="8" t="s">
        <v>317</v>
      </c>
      <c r="E88" s="8" t="s">
        <v>54</v>
      </c>
      <c r="F88" s="10">
        <v>0</v>
      </c>
      <c r="G88" s="10">
        <v>0</v>
      </c>
      <c r="H88" s="10">
        <v>25</v>
      </c>
      <c r="I88" s="10">
        <f t="shared" si="10"/>
        <v>425</v>
      </c>
      <c r="J88" s="11">
        <f t="shared" si="11"/>
        <v>425</v>
      </c>
      <c r="K88" s="11">
        <v>6</v>
      </c>
      <c r="L88" s="11" t="str">
        <f t="shared" si="12"/>
        <v>50</v>
      </c>
      <c r="M88" s="11"/>
      <c r="N88" s="11">
        <f t="shared" si="13"/>
        <v>0</v>
      </c>
      <c r="O88" s="11">
        <v>5</v>
      </c>
      <c r="P88" s="11">
        <f t="shared" si="14"/>
        <v>40</v>
      </c>
      <c r="Q88" s="11"/>
      <c r="R88" s="11">
        <f t="shared" si="15"/>
        <v>0</v>
      </c>
      <c r="S88" s="11"/>
      <c r="T88" s="11" t="str">
        <f t="shared" si="16"/>
        <v>0</v>
      </c>
      <c r="U88" s="11">
        <v>35</v>
      </c>
      <c r="V88" s="11" t="str">
        <f t="shared" si="17"/>
        <v>10</v>
      </c>
      <c r="W88" s="23">
        <f t="shared" si="18"/>
        <v>525</v>
      </c>
    </row>
    <row r="89" spans="1:23" ht="46.5" customHeight="1" x14ac:dyDescent="0.25">
      <c r="A89" s="26">
        <v>87</v>
      </c>
      <c r="B89" s="29">
        <v>108</v>
      </c>
      <c r="C89" s="4" t="s">
        <v>365</v>
      </c>
      <c r="D89" s="8" t="s">
        <v>330</v>
      </c>
      <c r="E89" s="8" t="s">
        <v>132</v>
      </c>
      <c r="F89" s="10">
        <v>20</v>
      </c>
      <c r="G89" s="10">
        <v>16</v>
      </c>
      <c r="H89" s="10">
        <v>0</v>
      </c>
      <c r="I89" s="10">
        <f t="shared" si="10"/>
        <v>500</v>
      </c>
      <c r="J89" s="11">
        <f t="shared" si="11"/>
        <v>500</v>
      </c>
      <c r="K89" s="11"/>
      <c r="L89" s="11" t="str">
        <f t="shared" si="12"/>
        <v>0</v>
      </c>
      <c r="M89" s="11"/>
      <c r="N89" s="11">
        <f t="shared" si="13"/>
        <v>0</v>
      </c>
      <c r="O89" s="11">
        <v>1</v>
      </c>
      <c r="P89" s="11">
        <f t="shared" si="14"/>
        <v>5</v>
      </c>
      <c r="Q89" s="11"/>
      <c r="R89" s="11">
        <f t="shared" si="15"/>
        <v>0</v>
      </c>
      <c r="S89" s="11"/>
      <c r="T89" s="11" t="str">
        <f t="shared" si="16"/>
        <v>0</v>
      </c>
      <c r="U89" s="11">
        <v>52</v>
      </c>
      <c r="V89" s="11" t="str">
        <f t="shared" si="17"/>
        <v>20</v>
      </c>
      <c r="W89" s="23">
        <f t="shared" si="18"/>
        <v>525</v>
      </c>
    </row>
    <row r="90" spans="1:23" ht="46.5" customHeight="1" x14ac:dyDescent="0.25">
      <c r="A90" s="26">
        <v>88</v>
      </c>
      <c r="B90" s="29">
        <v>161</v>
      </c>
      <c r="C90" s="4" t="s">
        <v>345</v>
      </c>
      <c r="D90" s="8" t="s">
        <v>299</v>
      </c>
      <c r="E90" s="8" t="s">
        <v>184</v>
      </c>
      <c r="F90" s="10">
        <v>0</v>
      </c>
      <c r="G90" s="10">
        <v>0</v>
      </c>
      <c r="H90" s="10">
        <v>28</v>
      </c>
      <c r="I90" s="10">
        <f t="shared" si="10"/>
        <v>476</v>
      </c>
      <c r="J90" s="11">
        <f t="shared" si="11"/>
        <v>476</v>
      </c>
      <c r="K90" s="11"/>
      <c r="L90" s="11" t="str">
        <f t="shared" si="12"/>
        <v>0</v>
      </c>
      <c r="M90" s="11"/>
      <c r="N90" s="11">
        <f t="shared" si="13"/>
        <v>0</v>
      </c>
      <c r="O90" s="11"/>
      <c r="P90" s="11">
        <f t="shared" si="14"/>
        <v>0</v>
      </c>
      <c r="Q90" s="11"/>
      <c r="R90" s="11">
        <f t="shared" si="15"/>
        <v>0</v>
      </c>
      <c r="S90" s="11"/>
      <c r="T90" s="11" t="str">
        <f t="shared" si="16"/>
        <v>0</v>
      </c>
      <c r="U90" s="11">
        <v>54</v>
      </c>
      <c r="V90" s="11" t="str">
        <f t="shared" si="17"/>
        <v>20</v>
      </c>
      <c r="W90" s="23">
        <f t="shared" si="18"/>
        <v>496</v>
      </c>
    </row>
    <row r="91" spans="1:23" ht="46.5" customHeight="1" x14ac:dyDescent="0.25">
      <c r="A91" s="26">
        <v>89</v>
      </c>
      <c r="B91" s="29">
        <v>93</v>
      </c>
      <c r="C91" s="4" t="s">
        <v>347</v>
      </c>
      <c r="D91" s="8" t="s">
        <v>318</v>
      </c>
      <c r="E91" s="8" t="s">
        <v>117</v>
      </c>
      <c r="F91" s="10">
        <v>0</v>
      </c>
      <c r="G91" s="10">
        <v>0</v>
      </c>
      <c r="H91" s="10">
        <v>28</v>
      </c>
      <c r="I91" s="10">
        <f t="shared" si="10"/>
        <v>476</v>
      </c>
      <c r="J91" s="11">
        <f t="shared" si="11"/>
        <v>476</v>
      </c>
      <c r="K91" s="11"/>
      <c r="L91" s="11" t="str">
        <f t="shared" si="12"/>
        <v>0</v>
      </c>
      <c r="M91" s="11"/>
      <c r="N91" s="11">
        <f t="shared" si="13"/>
        <v>0</v>
      </c>
      <c r="O91" s="11"/>
      <c r="P91" s="11">
        <f t="shared" si="14"/>
        <v>0</v>
      </c>
      <c r="Q91" s="11"/>
      <c r="R91" s="11">
        <f t="shared" si="15"/>
        <v>0</v>
      </c>
      <c r="S91" s="11"/>
      <c r="T91" s="11" t="str">
        <f t="shared" si="16"/>
        <v>0</v>
      </c>
      <c r="U91" s="11">
        <v>54</v>
      </c>
      <c r="V91" s="11" t="str">
        <f t="shared" si="17"/>
        <v>20</v>
      </c>
      <c r="W91" s="23">
        <f t="shared" si="18"/>
        <v>496</v>
      </c>
    </row>
    <row r="92" spans="1:23" ht="46.5" customHeight="1" x14ac:dyDescent="0.25">
      <c r="A92" s="26">
        <v>90</v>
      </c>
      <c r="B92" s="29">
        <v>20</v>
      </c>
      <c r="C92" s="4" t="s">
        <v>381</v>
      </c>
      <c r="D92" s="8" t="s">
        <v>306</v>
      </c>
      <c r="E92" s="8" t="s">
        <v>43</v>
      </c>
      <c r="F92" s="10">
        <v>0</v>
      </c>
      <c r="G92" s="10">
        <v>0</v>
      </c>
      <c r="H92" s="10">
        <v>23</v>
      </c>
      <c r="I92" s="10">
        <f t="shared" si="10"/>
        <v>391</v>
      </c>
      <c r="J92" s="11">
        <f t="shared" si="11"/>
        <v>391</v>
      </c>
      <c r="K92" s="11">
        <v>6</v>
      </c>
      <c r="L92" s="11" t="str">
        <f t="shared" si="12"/>
        <v>50</v>
      </c>
      <c r="M92" s="11"/>
      <c r="N92" s="11">
        <f t="shared" si="13"/>
        <v>0</v>
      </c>
      <c r="O92" s="11">
        <v>1</v>
      </c>
      <c r="P92" s="11">
        <f t="shared" si="14"/>
        <v>5</v>
      </c>
      <c r="Q92" s="11"/>
      <c r="R92" s="11">
        <f t="shared" si="15"/>
        <v>0</v>
      </c>
      <c r="S92" s="11"/>
      <c r="T92" s="11" t="str">
        <f t="shared" si="16"/>
        <v>0</v>
      </c>
      <c r="U92" s="11">
        <v>43</v>
      </c>
      <c r="V92" s="11" t="str">
        <f t="shared" si="17"/>
        <v>10</v>
      </c>
      <c r="W92" s="23">
        <f t="shared" si="18"/>
        <v>456</v>
      </c>
    </row>
    <row r="93" spans="1:23" ht="46.5" customHeight="1" x14ac:dyDescent="0.25">
      <c r="A93" s="26">
        <v>91</v>
      </c>
      <c r="B93" s="29">
        <v>175</v>
      </c>
      <c r="C93" s="4" t="s">
        <v>382</v>
      </c>
      <c r="D93" s="8" t="s">
        <v>322</v>
      </c>
      <c r="E93" s="8" t="s">
        <v>198</v>
      </c>
      <c r="F93" s="10">
        <v>0</v>
      </c>
      <c r="G93" s="10">
        <v>0</v>
      </c>
      <c r="H93" s="10">
        <v>18</v>
      </c>
      <c r="I93" s="10">
        <f t="shared" si="10"/>
        <v>306</v>
      </c>
      <c r="J93" s="11">
        <f t="shared" si="11"/>
        <v>306</v>
      </c>
      <c r="K93" s="11">
        <v>6</v>
      </c>
      <c r="L93" s="11" t="str">
        <f t="shared" si="12"/>
        <v>50</v>
      </c>
      <c r="M93" s="11"/>
      <c r="N93" s="11">
        <f t="shared" si="13"/>
        <v>0</v>
      </c>
      <c r="O93" s="11">
        <v>2</v>
      </c>
      <c r="P93" s="11">
        <f t="shared" si="14"/>
        <v>10</v>
      </c>
      <c r="Q93" s="11"/>
      <c r="R93" s="11">
        <f t="shared" si="15"/>
        <v>0</v>
      </c>
      <c r="S93" s="11"/>
      <c r="T93" s="11" t="str">
        <f t="shared" si="16"/>
        <v>0</v>
      </c>
      <c r="U93" s="11">
        <v>41</v>
      </c>
      <c r="V93" s="11" t="str">
        <f t="shared" si="17"/>
        <v>10</v>
      </c>
      <c r="W93" s="23">
        <f t="shared" si="18"/>
        <v>376</v>
      </c>
    </row>
    <row r="94" spans="1:23" ht="46.5" customHeight="1" x14ac:dyDescent="0.25">
      <c r="A94" s="26">
        <v>92</v>
      </c>
      <c r="B94" s="29">
        <v>213</v>
      </c>
      <c r="C94" s="4" t="s">
        <v>383</v>
      </c>
      <c r="D94" s="8" t="s">
        <v>330</v>
      </c>
      <c r="E94" s="8" t="s">
        <v>235</v>
      </c>
      <c r="F94" s="10">
        <v>0</v>
      </c>
      <c r="G94" s="10">
        <v>0</v>
      </c>
      <c r="H94" s="10">
        <v>5</v>
      </c>
      <c r="I94" s="10">
        <f t="shared" si="10"/>
        <v>85</v>
      </c>
      <c r="J94" s="11">
        <f t="shared" si="11"/>
        <v>85</v>
      </c>
      <c r="K94" s="11">
        <v>4</v>
      </c>
      <c r="L94" s="11" t="str">
        <f t="shared" si="12"/>
        <v>30</v>
      </c>
      <c r="M94" s="11"/>
      <c r="N94" s="11">
        <f t="shared" si="13"/>
        <v>0</v>
      </c>
      <c r="O94" s="11">
        <v>2</v>
      </c>
      <c r="P94" s="11">
        <f t="shared" si="14"/>
        <v>10</v>
      </c>
      <c r="Q94" s="11"/>
      <c r="R94" s="11">
        <f t="shared" si="15"/>
        <v>0</v>
      </c>
      <c r="S94" s="11">
        <v>84</v>
      </c>
      <c r="T94" s="11" t="str">
        <f t="shared" si="16"/>
        <v>17</v>
      </c>
      <c r="U94" s="11">
        <v>35</v>
      </c>
      <c r="V94" s="11" t="str">
        <f t="shared" si="17"/>
        <v>10</v>
      </c>
      <c r="W94" s="23">
        <f t="shared" si="18"/>
        <v>152</v>
      </c>
    </row>
    <row r="95" spans="1:23" ht="46.5" customHeight="1" x14ac:dyDescent="0.25">
      <c r="A95" s="26">
        <v>93</v>
      </c>
      <c r="B95" s="29">
        <v>71</v>
      </c>
      <c r="C95" s="4" t="s">
        <v>346</v>
      </c>
      <c r="D95" s="8" t="s">
        <v>295</v>
      </c>
      <c r="E95" s="8" t="s">
        <v>95</v>
      </c>
      <c r="F95" s="10">
        <v>0</v>
      </c>
      <c r="G95" s="10">
        <v>0</v>
      </c>
      <c r="H95" s="10">
        <v>6</v>
      </c>
      <c r="I95" s="10">
        <f t="shared" si="10"/>
        <v>102</v>
      </c>
      <c r="J95" s="11">
        <f t="shared" si="11"/>
        <v>102</v>
      </c>
      <c r="K95" s="11"/>
      <c r="L95" s="11" t="str">
        <f t="shared" si="12"/>
        <v>0</v>
      </c>
      <c r="M95" s="11">
        <v>3</v>
      </c>
      <c r="N95" s="11">
        <f t="shared" si="13"/>
        <v>15</v>
      </c>
      <c r="O95" s="11">
        <v>2</v>
      </c>
      <c r="P95" s="11">
        <f t="shared" si="14"/>
        <v>10</v>
      </c>
      <c r="Q95" s="11"/>
      <c r="R95" s="11">
        <f t="shared" si="15"/>
        <v>0</v>
      </c>
      <c r="S95" s="11"/>
      <c r="T95" s="11" t="str">
        <f t="shared" si="16"/>
        <v>0</v>
      </c>
      <c r="U95" s="11">
        <v>60</v>
      </c>
      <c r="V95" s="11" t="str">
        <f t="shared" si="17"/>
        <v>20</v>
      </c>
      <c r="W95" s="23">
        <f t="shared" si="18"/>
        <v>147</v>
      </c>
    </row>
    <row r="96" spans="1:23" ht="46.5" customHeight="1" x14ac:dyDescent="0.25">
      <c r="A96" s="26">
        <v>94</v>
      </c>
      <c r="B96" s="29">
        <v>65</v>
      </c>
      <c r="C96" s="4" t="s">
        <v>384</v>
      </c>
      <c r="D96" s="8" t="s">
        <v>317</v>
      </c>
      <c r="E96" s="8" t="s">
        <v>89</v>
      </c>
      <c r="F96" s="10">
        <v>0</v>
      </c>
      <c r="G96" s="10">
        <v>0</v>
      </c>
      <c r="H96" s="10">
        <v>6</v>
      </c>
      <c r="I96" s="10">
        <f t="shared" si="10"/>
        <v>102</v>
      </c>
      <c r="J96" s="11">
        <f t="shared" si="11"/>
        <v>102</v>
      </c>
      <c r="K96" s="11"/>
      <c r="L96" s="11" t="str">
        <f t="shared" si="12"/>
        <v>0</v>
      </c>
      <c r="M96" s="11">
        <v>3</v>
      </c>
      <c r="N96" s="11">
        <f t="shared" si="13"/>
        <v>15</v>
      </c>
      <c r="O96" s="11">
        <v>1</v>
      </c>
      <c r="P96" s="11">
        <v>2</v>
      </c>
      <c r="Q96" s="11"/>
      <c r="R96" s="11">
        <f t="shared" si="15"/>
        <v>0</v>
      </c>
      <c r="S96" s="11"/>
      <c r="T96" s="11" t="str">
        <f t="shared" si="16"/>
        <v>0</v>
      </c>
      <c r="U96" s="11">
        <v>48</v>
      </c>
      <c r="V96" s="11" t="str">
        <f t="shared" si="17"/>
        <v>10</v>
      </c>
      <c r="W96" s="23">
        <f t="shared" si="18"/>
        <v>129</v>
      </c>
    </row>
    <row r="97" spans="1:23" ht="46.5" customHeight="1" x14ac:dyDescent="0.25">
      <c r="A97" s="26">
        <v>95</v>
      </c>
      <c r="B97" s="29">
        <v>74</v>
      </c>
      <c r="C97" s="4" t="s">
        <v>305</v>
      </c>
      <c r="D97" s="8" t="s">
        <v>299</v>
      </c>
      <c r="E97" s="8" t="s">
        <v>98</v>
      </c>
      <c r="F97" s="10">
        <v>0</v>
      </c>
      <c r="G97" s="10">
        <v>0</v>
      </c>
      <c r="H97" s="10">
        <v>3</v>
      </c>
      <c r="I97" s="10">
        <f t="shared" si="10"/>
        <v>51</v>
      </c>
      <c r="J97" s="11">
        <f t="shared" si="11"/>
        <v>51</v>
      </c>
      <c r="K97" s="11"/>
      <c r="L97" s="11" t="str">
        <f t="shared" si="12"/>
        <v>0</v>
      </c>
      <c r="M97" s="11"/>
      <c r="N97" s="11">
        <f t="shared" si="13"/>
        <v>0</v>
      </c>
      <c r="O97" s="11">
        <v>3</v>
      </c>
      <c r="P97" s="11">
        <f t="shared" ref="P97:P128" si="19">IF(O97&gt;=2,O97*10-10,O97*5)</f>
        <v>20</v>
      </c>
      <c r="Q97" s="11"/>
      <c r="R97" s="11">
        <f t="shared" si="15"/>
        <v>0</v>
      </c>
      <c r="S97" s="11">
        <v>50</v>
      </c>
      <c r="T97" s="11" t="str">
        <f t="shared" si="16"/>
        <v>10</v>
      </c>
      <c r="U97" s="11">
        <v>39</v>
      </c>
      <c r="V97" s="11" t="str">
        <f t="shared" si="17"/>
        <v>10</v>
      </c>
      <c r="W97" s="23">
        <f t="shared" si="18"/>
        <v>91</v>
      </c>
    </row>
    <row r="98" spans="1:23" ht="46.5" customHeight="1" x14ac:dyDescent="0.25">
      <c r="A98" s="26">
        <v>96</v>
      </c>
      <c r="B98" s="29">
        <v>150</v>
      </c>
      <c r="C98" s="4" t="s">
        <v>327</v>
      </c>
      <c r="D98" s="8" t="s">
        <v>297</v>
      </c>
      <c r="E98" s="8" t="s">
        <v>173</v>
      </c>
      <c r="F98" s="10">
        <v>0</v>
      </c>
      <c r="G98" s="10">
        <v>0</v>
      </c>
      <c r="H98" s="10">
        <v>0</v>
      </c>
      <c r="I98" s="10">
        <f t="shared" si="10"/>
        <v>0</v>
      </c>
      <c r="J98" s="11">
        <f t="shared" si="11"/>
        <v>0</v>
      </c>
      <c r="K98" s="11">
        <v>6</v>
      </c>
      <c r="L98" s="11" t="str">
        <f t="shared" si="12"/>
        <v>50</v>
      </c>
      <c r="M98" s="11"/>
      <c r="N98" s="11">
        <f t="shared" si="13"/>
        <v>0</v>
      </c>
      <c r="O98" s="11"/>
      <c r="P98" s="11">
        <f t="shared" si="19"/>
        <v>0</v>
      </c>
      <c r="Q98" s="11"/>
      <c r="R98" s="11">
        <f t="shared" si="15"/>
        <v>0</v>
      </c>
      <c r="S98" s="11">
        <v>100</v>
      </c>
      <c r="T98" s="11" t="str">
        <f t="shared" si="16"/>
        <v>17</v>
      </c>
      <c r="U98" s="11">
        <v>52</v>
      </c>
      <c r="V98" s="11" t="str">
        <f t="shared" si="17"/>
        <v>20</v>
      </c>
      <c r="W98" s="23">
        <f t="shared" si="18"/>
        <v>87</v>
      </c>
    </row>
    <row r="99" spans="1:23" ht="46.5" customHeight="1" x14ac:dyDescent="0.25">
      <c r="A99" s="26">
        <v>97</v>
      </c>
      <c r="B99" s="29">
        <v>122</v>
      </c>
      <c r="C99" s="4" t="s">
        <v>319</v>
      </c>
      <c r="D99" s="8" t="s">
        <v>330</v>
      </c>
      <c r="E99" s="8" t="s">
        <v>146</v>
      </c>
      <c r="F99" s="10">
        <v>0</v>
      </c>
      <c r="G99" s="10">
        <v>0</v>
      </c>
      <c r="H99" s="10">
        <v>0</v>
      </c>
      <c r="I99" s="10">
        <f t="shared" si="10"/>
        <v>0</v>
      </c>
      <c r="J99" s="11">
        <f t="shared" si="11"/>
        <v>0</v>
      </c>
      <c r="K99" s="11">
        <v>4</v>
      </c>
      <c r="L99" s="11" t="str">
        <f t="shared" si="12"/>
        <v>30</v>
      </c>
      <c r="M99" s="11"/>
      <c r="N99" s="11">
        <f t="shared" si="13"/>
        <v>0</v>
      </c>
      <c r="O99" s="11">
        <v>4</v>
      </c>
      <c r="P99" s="11">
        <f t="shared" si="19"/>
        <v>30</v>
      </c>
      <c r="Q99" s="11"/>
      <c r="R99" s="11">
        <f t="shared" si="15"/>
        <v>0</v>
      </c>
      <c r="S99" s="11">
        <v>85</v>
      </c>
      <c r="T99" s="11" t="str">
        <f t="shared" si="16"/>
        <v>17</v>
      </c>
      <c r="U99" s="11">
        <v>42</v>
      </c>
      <c r="V99" s="11" t="str">
        <f t="shared" si="17"/>
        <v>10</v>
      </c>
      <c r="W99" s="23">
        <f t="shared" si="18"/>
        <v>87</v>
      </c>
    </row>
    <row r="100" spans="1:23" ht="46.5" customHeight="1" x14ac:dyDescent="0.25">
      <c r="A100" s="26">
        <v>98</v>
      </c>
      <c r="B100" s="29">
        <v>216</v>
      </c>
      <c r="C100" s="4" t="s">
        <v>333</v>
      </c>
      <c r="D100" s="8" t="s">
        <v>322</v>
      </c>
      <c r="E100" s="8" t="s">
        <v>238</v>
      </c>
      <c r="F100" s="10">
        <v>0</v>
      </c>
      <c r="G100" s="10">
        <v>0</v>
      </c>
      <c r="H100" s="10">
        <v>0</v>
      </c>
      <c r="I100" s="10">
        <f t="shared" si="10"/>
        <v>0</v>
      </c>
      <c r="J100" s="11">
        <f t="shared" si="11"/>
        <v>0</v>
      </c>
      <c r="K100" s="11">
        <v>6</v>
      </c>
      <c r="L100" s="11" t="str">
        <f t="shared" si="12"/>
        <v>50</v>
      </c>
      <c r="M100" s="11"/>
      <c r="N100" s="11">
        <f t="shared" si="13"/>
        <v>0</v>
      </c>
      <c r="O100" s="11">
        <v>3</v>
      </c>
      <c r="P100" s="11">
        <f t="shared" si="19"/>
        <v>20</v>
      </c>
      <c r="Q100" s="11"/>
      <c r="R100" s="11">
        <f t="shared" si="15"/>
        <v>0</v>
      </c>
      <c r="S100" s="11"/>
      <c r="T100" s="11" t="str">
        <f t="shared" si="16"/>
        <v>0</v>
      </c>
      <c r="U100" s="11">
        <v>37</v>
      </c>
      <c r="V100" s="11" t="str">
        <f t="shared" si="17"/>
        <v>10</v>
      </c>
      <c r="W100" s="23">
        <f t="shared" si="18"/>
        <v>80</v>
      </c>
    </row>
    <row r="101" spans="1:23" ht="46.5" customHeight="1" x14ac:dyDescent="0.25">
      <c r="A101" s="26">
        <v>99</v>
      </c>
      <c r="B101" s="31">
        <v>258</v>
      </c>
      <c r="C101" s="4" t="s">
        <v>301</v>
      </c>
      <c r="D101" s="8" t="s">
        <v>318</v>
      </c>
      <c r="E101" s="8" t="s">
        <v>275</v>
      </c>
      <c r="F101" s="1">
        <v>0</v>
      </c>
      <c r="G101" s="1">
        <v>0</v>
      </c>
      <c r="H101" s="1">
        <v>0</v>
      </c>
      <c r="I101" s="1">
        <f t="shared" si="10"/>
        <v>0</v>
      </c>
      <c r="J101" s="2">
        <f t="shared" si="11"/>
        <v>0</v>
      </c>
      <c r="K101" s="2">
        <v>7</v>
      </c>
      <c r="L101" s="2" t="str">
        <f t="shared" si="12"/>
        <v>60</v>
      </c>
      <c r="M101" s="2"/>
      <c r="N101" s="2">
        <f t="shared" si="13"/>
        <v>0</v>
      </c>
      <c r="O101" s="2"/>
      <c r="P101" s="2">
        <f t="shared" si="19"/>
        <v>0</v>
      </c>
      <c r="Q101" s="2"/>
      <c r="R101" s="2">
        <f t="shared" si="15"/>
        <v>0</v>
      </c>
      <c r="S101" s="2"/>
      <c r="T101" s="2" t="str">
        <f t="shared" si="16"/>
        <v>0</v>
      </c>
      <c r="U101" s="2">
        <v>62</v>
      </c>
      <c r="V101" s="2" t="str">
        <f t="shared" si="17"/>
        <v>20</v>
      </c>
      <c r="W101" s="2">
        <f t="shared" si="18"/>
        <v>80</v>
      </c>
    </row>
    <row r="102" spans="1:23" ht="46.5" customHeight="1" x14ac:dyDescent="0.25">
      <c r="A102" s="26">
        <v>100</v>
      </c>
      <c r="B102" s="29">
        <v>177</v>
      </c>
      <c r="C102" s="4" t="s">
        <v>385</v>
      </c>
      <c r="D102" s="8" t="s">
        <v>297</v>
      </c>
      <c r="E102" s="8" t="s">
        <v>200</v>
      </c>
      <c r="F102" s="10">
        <v>0</v>
      </c>
      <c r="G102" s="10">
        <v>0</v>
      </c>
      <c r="H102" s="10">
        <v>0</v>
      </c>
      <c r="I102" s="10">
        <f t="shared" si="10"/>
        <v>0</v>
      </c>
      <c r="J102" s="11">
        <f t="shared" si="11"/>
        <v>0</v>
      </c>
      <c r="K102" s="11">
        <v>6</v>
      </c>
      <c r="L102" s="11" t="str">
        <f t="shared" si="12"/>
        <v>50</v>
      </c>
      <c r="M102" s="11"/>
      <c r="N102" s="11">
        <f t="shared" si="13"/>
        <v>0</v>
      </c>
      <c r="O102" s="11">
        <v>1</v>
      </c>
      <c r="P102" s="11">
        <f t="shared" si="19"/>
        <v>5</v>
      </c>
      <c r="Q102" s="11"/>
      <c r="R102" s="11">
        <f t="shared" si="15"/>
        <v>0</v>
      </c>
      <c r="S102" s="11"/>
      <c r="T102" s="11" t="str">
        <f t="shared" si="16"/>
        <v>0</v>
      </c>
      <c r="U102" s="11">
        <v>54</v>
      </c>
      <c r="V102" s="11" t="str">
        <f t="shared" si="17"/>
        <v>20</v>
      </c>
      <c r="W102" s="23">
        <f t="shared" si="18"/>
        <v>75</v>
      </c>
    </row>
    <row r="103" spans="1:23" ht="46.5" customHeight="1" x14ac:dyDescent="0.25">
      <c r="A103" s="26">
        <v>101</v>
      </c>
      <c r="B103" s="29">
        <v>178</v>
      </c>
      <c r="C103" s="4" t="s">
        <v>386</v>
      </c>
      <c r="D103" s="8" t="s">
        <v>318</v>
      </c>
      <c r="E103" s="8" t="s">
        <v>201</v>
      </c>
      <c r="F103" s="10">
        <v>0</v>
      </c>
      <c r="G103" s="10">
        <v>0</v>
      </c>
      <c r="H103" s="10">
        <v>0</v>
      </c>
      <c r="I103" s="10">
        <f t="shared" si="10"/>
        <v>0</v>
      </c>
      <c r="J103" s="11">
        <f t="shared" si="11"/>
        <v>0</v>
      </c>
      <c r="K103" s="11">
        <v>6</v>
      </c>
      <c r="L103" s="11" t="str">
        <f t="shared" si="12"/>
        <v>50</v>
      </c>
      <c r="M103" s="11"/>
      <c r="N103" s="11">
        <f t="shared" si="13"/>
        <v>0</v>
      </c>
      <c r="O103" s="11">
        <v>1</v>
      </c>
      <c r="P103" s="11">
        <f t="shared" si="19"/>
        <v>5</v>
      </c>
      <c r="Q103" s="11"/>
      <c r="R103" s="11">
        <f t="shared" si="15"/>
        <v>0</v>
      </c>
      <c r="S103" s="11"/>
      <c r="T103" s="11" t="str">
        <f t="shared" si="16"/>
        <v>0</v>
      </c>
      <c r="U103" s="11">
        <v>52</v>
      </c>
      <c r="V103" s="11" t="str">
        <f t="shared" si="17"/>
        <v>20</v>
      </c>
      <c r="W103" s="23">
        <f t="shared" si="18"/>
        <v>75</v>
      </c>
    </row>
    <row r="104" spans="1:23" ht="46.5" customHeight="1" x14ac:dyDescent="0.25">
      <c r="A104" s="26">
        <v>102</v>
      </c>
      <c r="B104" s="31">
        <v>264</v>
      </c>
      <c r="C104" s="4" t="s">
        <v>298</v>
      </c>
      <c r="D104" s="8" t="s">
        <v>297</v>
      </c>
      <c r="E104" s="8" t="s">
        <v>286</v>
      </c>
      <c r="F104" s="1">
        <v>0</v>
      </c>
      <c r="G104" s="1">
        <v>0</v>
      </c>
      <c r="H104" s="1">
        <v>0</v>
      </c>
      <c r="I104" s="1">
        <f t="shared" si="10"/>
        <v>0</v>
      </c>
      <c r="J104" s="2">
        <f t="shared" si="11"/>
        <v>0</v>
      </c>
      <c r="K104" s="2">
        <v>4</v>
      </c>
      <c r="L104" s="2" t="str">
        <f t="shared" si="12"/>
        <v>30</v>
      </c>
      <c r="M104" s="2"/>
      <c r="N104" s="2">
        <f t="shared" si="13"/>
        <v>0</v>
      </c>
      <c r="O104" s="2">
        <v>4</v>
      </c>
      <c r="P104" s="2">
        <f t="shared" si="19"/>
        <v>30</v>
      </c>
      <c r="Q104" s="2"/>
      <c r="R104" s="2">
        <f t="shared" si="15"/>
        <v>0</v>
      </c>
      <c r="S104" s="2"/>
      <c r="T104" s="2" t="str">
        <f t="shared" si="16"/>
        <v>0</v>
      </c>
      <c r="U104" s="2">
        <v>43</v>
      </c>
      <c r="V104" s="2" t="str">
        <f t="shared" si="17"/>
        <v>10</v>
      </c>
      <c r="W104" s="2">
        <f t="shared" si="18"/>
        <v>70</v>
      </c>
    </row>
    <row r="105" spans="1:23" ht="46.5" customHeight="1" x14ac:dyDescent="0.25">
      <c r="A105" s="26">
        <v>103</v>
      </c>
      <c r="B105" s="29">
        <v>28</v>
      </c>
      <c r="C105" s="4" t="s">
        <v>387</v>
      </c>
      <c r="D105" s="8" t="s">
        <v>318</v>
      </c>
      <c r="E105" s="8" t="s">
        <v>51</v>
      </c>
      <c r="F105" s="10">
        <v>0</v>
      </c>
      <c r="G105" s="10">
        <v>0</v>
      </c>
      <c r="H105" s="10">
        <v>0</v>
      </c>
      <c r="I105" s="10">
        <f t="shared" si="10"/>
        <v>0</v>
      </c>
      <c r="J105" s="11">
        <f t="shared" si="11"/>
        <v>0</v>
      </c>
      <c r="K105" s="11"/>
      <c r="L105" s="11" t="str">
        <f t="shared" si="12"/>
        <v>0</v>
      </c>
      <c r="M105" s="11">
        <v>3</v>
      </c>
      <c r="N105" s="11">
        <f t="shared" si="13"/>
        <v>15</v>
      </c>
      <c r="O105" s="11">
        <v>3</v>
      </c>
      <c r="P105" s="11">
        <f t="shared" si="19"/>
        <v>20</v>
      </c>
      <c r="Q105" s="11"/>
      <c r="R105" s="11">
        <f t="shared" si="15"/>
        <v>0</v>
      </c>
      <c r="S105" s="11">
        <v>67</v>
      </c>
      <c r="T105" s="11" t="str">
        <f t="shared" si="16"/>
        <v>15</v>
      </c>
      <c r="U105" s="11">
        <v>48</v>
      </c>
      <c r="V105" s="11" t="str">
        <f t="shared" si="17"/>
        <v>10</v>
      </c>
      <c r="W105" s="23">
        <f t="shared" si="18"/>
        <v>60</v>
      </c>
    </row>
    <row r="106" spans="1:23" ht="46.5" customHeight="1" x14ac:dyDescent="0.25">
      <c r="A106" s="26">
        <v>104</v>
      </c>
      <c r="B106" s="29">
        <v>149</v>
      </c>
      <c r="C106" s="4" t="s">
        <v>313</v>
      </c>
      <c r="D106" s="8" t="s">
        <v>295</v>
      </c>
      <c r="E106" s="8" t="s">
        <v>172</v>
      </c>
      <c r="F106" s="10">
        <v>0</v>
      </c>
      <c r="G106" s="10">
        <v>0</v>
      </c>
      <c r="H106" s="10">
        <v>0</v>
      </c>
      <c r="I106" s="10">
        <f t="shared" si="10"/>
        <v>0</v>
      </c>
      <c r="J106" s="11">
        <f t="shared" si="11"/>
        <v>0</v>
      </c>
      <c r="K106" s="11">
        <v>4</v>
      </c>
      <c r="L106" s="11" t="str">
        <f t="shared" si="12"/>
        <v>30</v>
      </c>
      <c r="M106" s="11"/>
      <c r="N106" s="11">
        <f t="shared" si="13"/>
        <v>0</v>
      </c>
      <c r="O106" s="11">
        <v>3</v>
      </c>
      <c r="P106" s="11">
        <f t="shared" si="19"/>
        <v>20</v>
      </c>
      <c r="Q106" s="11"/>
      <c r="R106" s="11">
        <f t="shared" si="15"/>
        <v>0</v>
      </c>
      <c r="S106" s="11"/>
      <c r="T106" s="11" t="str">
        <f t="shared" si="16"/>
        <v>0</v>
      </c>
      <c r="U106" s="11">
        <v>40</v>
      </c>
      <c r="V106" s="11" t="str">
        <f t="shared" si="17"/>
        <v>10</v>
      </c>
      <c r="W106" s="23">
        <f t="shared" si="18"/>
        <v>60</v>
      </c>
    </row>
    <row r="107" spans="1:23" ht="46.5" customHeight="1" x14ac:dyDescent="0.25">
      <c r="A107" s="26">
        <v>105</v>
      </c>
      <c r="B107" s="29">
        <v>204</v>
      </c>
      <c r="C107" s="4" t="s">
        <v>388</v>
      </c>
      <c r="D107" s="8" t="s">
        <v>306</v>
      </c>
      <c r="E107" s="8" t="s">
        <v>226</v>
      </c>
      <c r="F107" s="10">
        <v>0</v>
      </c>
      <c r="G107" s="10">
        <v>0</v>
      </c>
      <c r="H107" s="10">
        <v>0</v>
      </c>
      <c r="I107" s="10">
        <f t="shared" si="10"/>
        <v>0</v>
      </c>
      <c r="J107" s="11">
        <f t="shared" si="11"/>
        <v>0</v>
      </c>
      <c r="K107" s="11">
        <v>4</v>
      </c>
      <c r="L107" s="11" t="str">
        <f t="shared" si="12"/>
        <v>30</v>
      </c>
      <c r="M107" s="11"/>
      <c r="N107" s="11">
        <f t="shared" si="13"/>
        <v>0</v>
      </c>
      <c r="O107" s="11">
        <v>3</v>
      </c>
      <c r="P107" s="11">
        <f t="shared" si="19"/>
        <v>20</v>
      </c>
      <c r="Q107" s="11"/>
      <c r="R107" s="11">
        <f t="shared" si="15"/>
        <v>0</v>
      </c>
      <c r="S107" s="11"/>
      <c r="T107" s="11" t="str">
        <f t="shared" si="16"/>
        <v>0</v>
      </c>
      <c r="U107" s="11">
        <v>39</v>
      </c>
      <c r="V107" s="11" t="str">
        <f t="shared" si="17"/>
        <v>10</v>
      </c>
      <c r="W107" s="23">
        <f t="shared" si="18"/>
        <v>60</v>
      </c>
    </row>
    <row r="108" spans="1:23" ht="46.5" customHeight="1" x14ac:dyDescent="0.25">
      <c r="A108" s="26">
        <v>106</v>
      </c>
      <c r="B108" s="29">
        <v>241</v>
      </c>
      <c r="C108" s="4" t="s">
        <v>389</v>
      </c>
      <c r="D108" s="8" t="s">
        <v>314</v>
      </c>
      <c r="E108" s="8" t="s">
        <v>263</v>
      </c>
      <c r="F108" s="10">
        <v>0</v>
      </c>
      <c r="G108" s="10">
        <v>0</v>
      </c>
      <c r="H108" s="10">
        <v>0</v>
      </c>
      <c r="I108" s="10">
        <f t="shared" si="10"/>
        <v>0</v>
      </c>
      <c r="J108" s="11">
        <f t="shared" si="11"/>
        <v>0</v>
      </c>
      <c r="K108" s="11"/>
      <c r="L108" s="11" t="str">
        <f t="shared" si="12"/>
        <v>0</v>
      </c>
      <c r="M108" s="11">
        <v>3</v>
      </c>
      <c r="N108" s="11">
        <f t="shared" si="13"/>
        <v>15</v>
      </c>
      <c r="O108" s="11">
        <v>3</v>
      </c>
      <c r="P108" s="11">
        <f t="shared" si="19"/>
        <v>20</v>
      </c>
      <c r="Q108" s="11"/>
      <c r="R108" s="11">
        <f t="shared" si="15"/>
        <v>0</v>
      </c>
      <c r="S108" s="11">
        <v>67</v>
      </c>
      <c r="T108" s="11" t="str">
        <f t="shared" si="16"/>
        <v>15</v>
      </c>
      <c r="U108" s="11">
        <v>33</v>
      </c>
      <c r="V108" s="11" t="str">
        <f t="shared" si="17"/>
        <v>10</v>
      </c>
      <c r="W108" s="23">
        <f t="shared" si="18"/>
        <v>60</v>
      </c>
    </row>
    <row r="109" spans="1:23" ht="46.5" customHeight="1" x14ac:dyDescent="0.25">
      <c r="A109" s="26">
        <v>107</v>
      </c>
      <c r="B109" s="29">
        <v>231</v>
      </c>
      <c r="C109" s="4" t="s">
        <v>390</v>
      </c>
      <c r="D109" s="8" t="s">
        <v>362</v>
      </c>
      <c r="E109" s="8" t="s">
        <v>253</v>
      </c>
      <c r="F109" s="10">
        <v>0</v>
      </c>
      <c r="G109" s="10">
        <v>0</v>
      </c>
      <c r="H109" s="10">
        <v>0</v>
      </c>
      <c r="I109" s="10">
        <f t="shared" si="10"/>
        <v>0</v>
      </c>
      <c r="J109" s="11">
        <f t="shared" si="11"/>
        <v>0</v>
      </c>
      <c r="K109" s="11"/>
      <c r="L109" s="11" t="str">
        <f t="shared" si="12"/>
        <v>0</v>
      </c>
      <c r="M109" s="11"/>
      <c r="N109" s="11">
        <f t="shared" si="13"/>
        <v>0</v>
      </c>
      <c r="O109" s="11">
        <v>4</v>
      </c>
      <c r="P109" s="11">
        <f t="shared" si="19"/>
        <v>30</v>
      </c>
      <c r="Q109" s="11"/>
      <c r="R109" s="11">
        <f t="shared" si="15"/>
        <v>0</v>
      </c>
      <c r="S109" s="11">
        <v>74</v>
      </c>
      <c r="T109" s="11" t="str">
        <f t="shared" si="16"/>
        <v>17</v>
      </c>
      <c r="U109" s="11">
        <v>41</v>
      </c>
      <c r="V109" s="11" t="str">
        <f t="shared" si="17"/>
        <v>10</v>
      </c>
      <c r="W109" s="23">
        <f t="shared" si="18"/>
        <v>57</v>
      </c>
    </row>
    <row r="110" spans="1:23" ht="46.5" customHeight="1" x14ac:dyDescent="0.25">
      <c r="A110" s="26">
        <v>108</v>
      </c>
      <c r="B110" s="29">
        <v>23</v>
      </c>
      <c r="C110" s="4" t="s">
        <v>391</v>
      </c>
      <c r="D110" s="8" t="s">
        <v>297</v>
      </c>
      <c r="E110" s="8" t="s">
        <v>46</v>
      </c>
      <c r="F110" s="10">
        <v>0</v>
      </c>
      <c r="G110" s="10">
        <v>0</v>
      </c>
      <c r="H110" s="10">
        <v>0</v>
      </c>
      <c r="I110" s="10">
        <f t="shared" si="10"/>
        <v>0</v>
      </c>
      <c r="J110" s="11">
        <f t="shared" si="11"/>
        <v>0</v>
      </c>
      <c r="K110" s="11"/>
      <c r="L110" s="11" t="str">
        <f t="shared" si="12"/>
        <v>0</v>
      </c>
      <c r="M110" s="11">
        <v>3</v>
      </c>
      <c r="N110" s="11">
        <f t="shared" si="13"/>
        <v>15</v>
      </c>
      <c r="O110" s="11">
        <v>3</v>
      </c>
      <c r="P110" s="11">
        <f t="shared" si="19"/>
        <v>20</v>
      </c>
      <c r="Q110" s="11"/>
      <c r="R110" s="11">
        <f t="shared" si="15"/>
        <v>0</v>
      </c>
      <c r="S110" s="11"/>
      <c r="T110" s="11" t="str">
        <f t="shared" si="16"/>
        <v>0</v>
      </c>
      <c r="U110" s="11">
        <v>53</v>
      </c>
      <c r="V110" s="11" t="str">
        <f t="shared" si="17"/>
        <v>20</v>
      </c>
      <c r="W110" s="23">
        <f t="shared" si="18"/>
        <v>55</v>
      </c>
    </row>
    <row r="111" spans="1:23" ht="46.5" customHeight="1" x14ac:dyDescent="0.25">
      <c r="A111" s="26">
        <v>109</v>
      </c>
      <c r="B111" s="29">
        <v>156</v>
      </c>
      <c r="C111" s="4" t="s">
        <v>392</v>
      </c>
      <c r="D111" s="8" t="s">
        <v>314</v>
      </c>
      <c r="E111" s="8" t="s">
        <v>179</v>
      </c>
      <c r="F111" s="10">
        <v>0</v>
      </c>
      <c r="G111" s="10">
        <v>0</v>
      </c>
      <c r="H111" s="10">
        <v>0</v>
      </c>
      <c r="I111" s="10">
        <f t="shared" si="10"/>
        <v>0</v>
      </c>
      <c r="J111" s="11">
        <f t="shared" si="11"/>
        <v>0</v>
      </c>
      <c r="K111" s="11">
        <v>5</v>
      </c>
      <c r="L111" s="11" t="str">
        <f t="shared" si="12"/>
        <v>40</v>
      </c>
      <c r="M111" s="11"/>
      <c r="N111" s="11">
        <f t="shared" si="13"/>
        <v>0</v>
      </c>
      <c r="O111" s="11">
        <v>1</v>
      </c>
      <c r="P111" s="11">
        <f t="shared" si="19"/>
        <v>5</v>
      </c>
      <c r="Q111" s="11"/>
      <c r="R111" s="11">
        <f t="shared" si="15"/>
        <v>0</v>
      </c>
      <c r="S111" s="11"/>
      <c r="T111" s="11" t="str">
        <f t="shared" si="16"/>
        <v>0</v>
      </c>
      <c r="U111" s="11">
        <v>25</v>
      </c>
      <c r="V111" s="11" t="str">
        <f t="shared" si="17"/>
        <v>10</v>
      </c>
      <c r="W111" s="23">
        <f t="shared" si="18"/>
        <v>55</v>
      </c>
    </row>
    <row r="112" spans="1:23" ht="46.5" customHeight="1" x14ac:dyDescent="0.25">
      <c r="A112" s="26">
        <v>110</v>
      </c>
      <c r="B112" s="29">
        <v>198</v>
      </c>
      <c r="C112" s="4" t="s">
        <v>393</v>
      </c>
      <c r="D112" s="8" t="s">
        <v>299</v>
      </c>
      <c r="E112" s="8" t="s">
        <v>220</v>
      </c>
      <c r="F112" s="10">
        <v>0</v>
      </c>
      <c r="G112" s="10">
        <v>0</v>
      </c>
      <c r="H112" s="10">
        <v>0</v>
      </c>
      <c r="I112" s="10">
        <f t="shared" si="10"/>
        <v>0</v>
      </c>
      <c r="J112" s="11">
        <f t="shared" si="11"/>
        <v>0</v>
      </c>
      <c r="K112" s="11">
        <v>4</v>
      </c>
      <c r="L112" s="11" t="str">
        <f t="shared" si="12"/>
        <v>30</v>
      </c>
      <c r="M112" s="11"/>
      <c r="N112" s="11">
        <f t="shared" si="13"/>
        <v>0</v>
      </c>
      <c r="O112" s="11">
        <v>1</v>
      </c>
      <c r="P112" s="11">
        <f t="shared" si="19"/>
        <v>5</v>
      </c>
      <c r="Q112" s="11"/>
      <c r="R112" s="11">
        <f t="shared" si="15"/>
        <v>0</v>
      </c>
      <c r="S112" s="11"/>
      <c r="T112" s="11" t="str">
        <f t="shared" si="16"/>
        <v>0</v>
      </c>
      <c r="U112" s="11">
        <v>52</v>
      </c>
      <c r="V112" s="11" t="str">
        <f t="shared" si="17"/>
        <v>20</v>
      </c>
      <c r="W112" s="23">
        <f t="shared" si="18"/>
        <v>55</v>
      </c>
    </row>
    <row r="113" spans="1:23" ht="46.5" customHeight="1" x14ac:dyDescent="0.25">
      <c r="A113" s="26">
        <v>111</v>
      </c>
      <c r="B113" s="31">
        <v>267</v>
      </c>
      <c r="C113" s="4" t="s">
        <v>394</v>
      </c>
      <c r="D113" s="8" t="s">
        <v>317</v>
      </c>
      <c r="E113" s="8" t="s">
        <v>289</v>
      </c>
      <c r="F113" s="1">
        <v>0</v>
      </c>
      <c r="G113" s="1">
        <v>0</v>
      </c>
      <c r="H113" s="1">
        <v>0</v>
      </c>
      <c r="I113" s="1">
        <f t="shared" si="10"/>
        <v>0</v>
      </c>
      <c r="J113" s="2">
        <f t="shared" si="11"/>
        <v>0</v>
      </c>
      <c r="K113" s="2">
        <v>4</v>
      </c>
      <c r="L113" s="2" t="str">
        <f t="shared" si="12"/>
        <v>30</v>
      </c>
      <c r="M113" s="2"/>
      <c r="N113" s="2">
        <f t="shared" si="13"/>
        <v>0</v>
      </c>
      <c r="O113" s="2">
        <v>1</v>
      </c>
      <c r="P113" s="2">
        <f t="shared" si="19"/>
        <v>5</v>
      </c>
      <c r="Q113" s="2"/>
      <c r="R113" s="2">
        <f t="shared" si="15"/>
        <v>0</v>
      </c>
      <c r="S113" s="2"/>
      <c r="T113" s="2" t="str">
        <f t="shared" si="16"/>
        <v>0</v>
      </c>
      <c r="U113" s="2">
        <v>52</v>
      </c>
      <c r="V113" s="2" t="str">
        <f t="shared" si="17"/>
        <v>20</v>
      </c>
      <c r="W113" s="2">
        <f t="shared" si="18"/>
        <v>55</v>
      </c>
    </row>
    <row r="114" spans="1:23" ht="46.5" customHeight="1" x14ac:dyDescent="0.25">
      <c r="A114" s="26">
        <v>112</v>
      </c>
      <c r="B114" s="31">
        <v>268</v>
      </c>
      <c r="C114" s="4" t="s">
        <v>350</v>
      </c>
      <c r="D114" s="8" t="s">
        <v>314</v>
      </c>
      <c r="E114" s="8" t="s">
        <v>290</v>
      </c>
      <c r="F114" s="1">
        <v>0</v>
      </c>
      <c r="G114" s="1">
        <v>0</v>
      </c>
      <c r="H114" s="1">
        <v>0</v>
      </c>
      <c r="I114" s="1">
        <f t="shared" si="10"/>
        <v>0</v>
      </c>
      <c r="J114" s="2">
        <f t="shared" si="11"/>
        <v>0</v>
      </c>
      <c r="K114" s="2">
        <v>5</v>
      </c>
      <c r="L114" s="2" t="str">
        <f t="shared" si="12"/>
        <v>40</v>
      </c>
      <c r="M114" s="2"/>
      <c r="N114" s="2">
        <f t="shared" si="13"/>
        <v>0</v>
      </c>
      <c r="O114" s="2">
        <v>1</v>
      </c>
      <c r="P114" s="2">
        <f t="shared" si="19"/>
        <v>5</v>
      </c>
      <c r="Q114" s="2"/>
      <c r="R114" s="2">
        <f t="shared" si="15"/>
        <v>0</v>
      </c>
      <c r="S114" s="2"/>
      <c r="T114" s="2" t="str">
        <f t="shared" si="16"/>
        <v>0</v>
      </c>
      <c r="U114" s="2">
        <v>46</v>
      </c>
      <c r="V114" s="2" t="str">
        <f t="shared" si="17"/>
        <v>10</v>
      </c>
      <c r="W114" s="2">
        <f t="shared" si="18"/>
        <v>55</v>
      </c>
    </row>
    <row r="115" spans="1:23" ht="46.5" customHeight="1" x14ac:dyDescent="0.25">
      <c r="A115" s="26">
        <v>113</v>
      </c>
      <c r="B115" s="31">
        <v>269</v>
      </c>
      <c r="C115" s="4" t="s">
        <v>342</v>
      </c>
      <c r="D115" s="8" t="s">
        <v>325</v>
      </c>
      <c r="E115" s="8" t="s">
        <v>291</v>
      </c>
      <c r="F115" s="1">
        <v>0</v>
      </c>
      <c r="G115" s="1">
        <v>0</v>
      </c>
      <c r="H115" s="1">
        <v>0</v>
      </c>
      <c r="I115" s="1">
        <f t="shared" si="10"/>
        <v>0</v>
      </c>
      <c r="J115" s="2">
        <f t="shared" si="11"/>
        <v>0</v>
      </c>
      <c r="K115" s="2">
        <v>4</v>
      </c>
      <c r="L115" s="2" t="str">
        <f t="shared" si="12"/>
        <v>30</v>
      </c>
      <c r="M115" s="2"/>
      <c r="N115" s="2">
        <f t="shared" si="13"/>
        <v>0</v>
      </c>
      <c r="O115" s="2">
        <v>1</v>
      </c>
      <c r="P115" s="2">
        <f t="shared" si="19"/>
        <v>5</v>
      </c>
      <c r="Q115" s="2"/>
      <c r="R115" s="2">
        <f t="shared" si="15"/>
        <v>0</v>
      </c>
      <c r="S115" s="2"/>
      <c r="T115" s="2" t="str">
        <f t="shared" si="16"/>
        <v>0</v>
      </c>
      <c r="U115" s="2">
        <v>56</v>
      </c>
      <c r="V115" s="2" t="str">
        <f t="shared" si="17"/>
        <v>20</v>
      </c>
      <c r="W115" s="2">
        <f t="shared" si="18"/>
        <v>55</v>
      </c>
    </row>
    <row r="116" spans="1:23" ht="46.5" customHeight="1" x14ac:dyDescent="0.25">
      <c r="A116" s="26">
        <v>114</v>
      </c>
      <c r="B116" s="29">
        <v>109</v>
      </c>
      <c r="C116" s="4" t="s">
        <v>395</v>
      </c>
      <c r="D116" s="8" t="s">
        <v>299</v>
      </c>
      <c r="E116" s="8" t="s">
        <v>133</v>
      </c>
      <c r="F116" s="10">
        <v>0</v>
      </c>
      <c r="G116" s="10">
        <v>0</v>
      </c>
      <c r="H116" s="10">
        <v>0</v>
      </c>
      <c r="I116" s="10">
        <f t="shared" si="10"/>
        <v>0</v>
      </c>
      <c r="J116" s="11">
        <f t="shared" si="11"/>
        <v>0</v>
      </c>
      <c r="K116" s="11">
        <v>5</v>
      </c>
      <c r="L116" s="11" t="str">
        <f t="shared" si="12"/>
        <v>40</v>
      </c>
      <c r="M116" s="11"/>
      <c r="N116" s="11">
        <f t="shared" si="13"/>
        <v>0</v>
      </c>
      <c r="O116" s="11"/>
      <c r="P116" s="11">
        <f t="shared" si="19"/>
        <v>0</v>
      </c>
      <c r="Q116" s="11"/>
      <c r="R116" s="11">
        <f t="shared" si="15"/>
        <v>0</v>
      </c>
      <c r="S116" s="11"/>
      <c r="T116" s="11" t="str">
        <f t="shared" si="16"/>
        <v>0</v>
      </c>
      <c r="U116" s="11">
        <v>33</v>
      </c>
      <c r="V116" s="11" t="str">
        <f t="shared" si="17"/>
        <v>10</v>
      </c>
      <c r="W116" s="23">
        <f t="shared" si="18"/>
        <v>50</v>
      </c>
    </row>
    <row r="117" spans="1:23" ht="46.5" customHeight="1" x14ac:dyDescent="0.25">
      <c r="A117" s="26">
        <v>115</v>
      </c>
      <c r="B117" s="29">
        <v>171</v>
      </c>
      <c r="C117" s="4" t="s">
        <v>396</v>
      </c>
      <c r="D117" s="8" t="s">
        <v>297</v>
      </c>
      <c r="E117" s="8" t="s">
        <v>194</v>
      </c>
      <c r="F117" s="10">
        <v>0</v>
      </c>
      <c r="G117" s="10">
        <v>0</v>
      </c>
      <c r="H117" s="10">
        <v>0</v>
      </c>
      <c r="I117" s="10">
        <f t="shared" si="10"/>
        <v>0</v>
      </c>
      <c r="J117" s="11">
        <f t="shared" si="11"/>
        <v>0</v>
      </c>
      <c r="K117" s="11">
        <v>4</v>
      </c>
      <c r="L117" s="11" t="str">
        <f t="shared" si="12"/>
        <v>30</v>
      </c>
      <c r="M117" s="11"/>
      <c r="N117" s="11">
        <f t="shared" si="13"/>
        <v>0</v>
      </c>
      <c r="O117" s="11">
        <v>2</v>
      </c>
      <c r="P117" s="11">
        <f t="shared" si="19"/>
        <v>10</v>
      </c>
      <c r="Q117" s="11"/>
      <c r="R117" s="11">
        <f t="shared" si="15"/>
        <v>0</v>
      </c>
      <c r="S117" s="11"/>
      <c r="T117" s="11" t="str">
        <f t="shared" si="16"/>
        <v>0</v>
      </c>
      <c r="U117" s="11">
        <v>47</v>
      </c>
      <c r="V117" s="11" t="str">
        <f t="shared" si="17"/>
        <v>10</v>
      </c>
      <c r="W117" s="23">
        <f t="shared" si="18"/>
        <v>50</v>
      </c>
    </row>
    <row r="118" spans="1:23" ht="46.5" customHeight="1" x14ac:dyDescent="0.25">
      <c r="A118" s="26">
        <v>116</v>
      </c>
      <c r="B118" s="29">
        <v>197</v>
      </c>
      <c r="C118" s="4" t="s">
        <v>396</v>
      </c>
      <c r="D118" s="8" t="s">
        <v>306</v>
      </c>
      <c r="E118" s="8" t="s">
        <v>219</v>
      </c>
      <c r="F118" s="10">
        <v>0</v>
      </c>
      <c r="G118" s="10">
        <v>0</v>
      </c>
      <c r="H118" s="10">
        <v>0</v>
      </c>
      <c r="I118" s="10">
        <f t="shared" si="10"/>
        <v>0</v>
      </c>
      <c r="J118" s="11">
        <f t="shared" si="11"/>
        <v>0</v>
      </c>
      <c r="K118" s="11"/>
      <c r="L118" s="11" t="str">
        <f t="shared" si="12"/>
        <v>0</v>
      </c>
      <c r="M118" s="11"/>
      <c r="N118" s="11">
        <f t="shared" si="13"/>
        <v>0</v>
      </c>
      <c r="O118" s="11">
        <v>5</v>
      </c>
      <c r="P118" s="11">
        <f t="shared" si="19"/>
        <v>40</v>
      </c>
      <c r="Q118" s="11"/>
      <c r="R118" s="11">
        <f t="shared" si="15"/>
        <v>0</v>
      </c>
      <c r="S118" s="11"/>
      <c r="T118" s="11" t="str">
        <f t="shared" si="16"/>
        <v>0</v>
      </c>
      <c r="U118" s="11">
        <v>32</v>
      </c>
      <c r="V118" s="11" t="str">
        <f t="shared" si="17"/>
        <v>10</v>
      </c>
      <c r="W118" s="23">
        <f t="shared" si="18"/>
        <v>50</v>
      </c>
    </row>
    <row r="119" spans="1:23" ht="46.5" customHeight="1" x14ac:dyDescent="0.25">
      <c r="A119" s="26">
        <v>117</v>
      </c>
      <c r="B119" s="29">
        <v>203</v>
      </c>
      <c r="C119" s="4" t="s">
        <v>397</v>
      </c>
      <c r="D119" s="8" t="s">
        <v>322</v>
      </c>
      <c r="E119" s="8" t="s">
        <v>225</v>
      </c>
      <c r="F119" s="10">
        <v>0</v>
      </c>
      <c r="G119" s="10">
        <v>0</v>
      </c>
      <c r="H119" s="10">
        <v>0</v>
      </c>
      <c r="I119" s="10">
        <f t="shared" si="10"/>
        <v>0</v>
      </c>
      <c r="J119" s="11">
        <f t="shared" si="11"/>
        <v>0</v>
      </c>
      <c r="K119" s="11">
        <v>4</v>
      </c>
      <c r="L119" s="11" t="str">
        <f t="shared" si="12"/>
        <v>30</v>
      </c>
      <c r="M119" s="11"/>
      <c r="N119" s="11">
        <f t="shared" si="13"/>
        <v>0</v>
      </c>
      <c r="O119" s="11">
        <v>2</v>
      </c>
      <c r="P119" s="11">
        <f t="shared" si="19"/>
        <v>10</v>
      </c>
      <c r="Q119" s="11"/>
      <c r="R119" s="11">
        <f t="shared" si="15"/>
        <v>0</v>
      </c>
      <c r="S119" s="11"/>
      <c r="T119" s="11" t="str">
        <f t="shared" si="16"/>
        <v>0</v>
      </c>
      <c r="U119" s="11">
        <v>40</v>
      </c>
      <c r="V119" s="11" t="str">
        <f t="shared" si="17"/>
        <v>10</v>
      </c>
      <c r="W119" s="23">
        <f t="shared" si="18"/>
        <v>50</v>
      </c>
    </row>
    <row r="120" spans="1:23" ht="46.5" customHeight="1" x14ac:dyDescent="0.25">
      <c r="A120" s="26">
        <v>118</v>
      </c>
      <c r="B120" s="29">
        <v>212</v>
      </c>
      <c r="C120" s="4" t="s">
        <v>392</v>
      </c>
      <c r="D120" s="8" t="s">
        <v>318</v>
      </c>
      <c r="E120" s="8" t="s">
        <v>234</v>
      </c>
      <c r="F120" s="10">
        <v>0</v>
      </c>
      <c r="G120" s="10">
        <v>0</v>
      </c>
      <c r="H120" s="10">
        <v>0</v>
      </c>
      <c r="I120" s="10">
        <f t="shared" si="10"/>
        <v>0</v>
      </c>
      <c r="J120" s="11">
        <f t="shared" si="11"/>
        <v>0</v>
      </c>
      <c r="K120" s="11">
        <v>4</v>
      </c>
      <c r="L120" s="11" t="str">
        <f t="shared" si="12"/>
        <v>30</v>
      </c>
      <c r="M120" s="11"/>
      <c r="N120" s="11">
        <f t="shared" si="13"/>
        <v>0</v>
      </c>
      <c r="O120" s="11">
        <v>2</v>
      </c>
      <c r="P120" s="11">
        <f t="shared" si="19"/>
        <v>10</v>
      </c>
      <c r="Q120" s="11"/>
      <c r="R120" s="11">
        <f t="shared" si="15"/>
        <v>0</v>
      </c>
      <c r="S120" s="11"/>
      <c r="T120" s="11" t="str">
        <f t="shared" si="16"/>
        <v>0</v>
      </c>
      <c r="U120" s="11">
        <v>42</v>
      </c>
      <c r="V120" s="11" t="str">
        <f t="shared" si="17"/>
        <v>10</v>
      </c>
      <c r="W120" s="23">
        <f t="shared" si="18"/>
        <v>50</v>
      </c>
    </row>
    <row r="121" spans="1:23" ht="46.5" customHeight="1" x14ac:dyDescent="0.25">
      <c r="A121" s="26">
        <v>119</v>
      </c>
      <c r="B121" s="29">
        <v>219</v>
      </c>
      <c r="C121" s="4" t="s">
        <v>336</v>
      </c>
      <c r="D121" s="8" t="s">
        <v>330</v>
      </c>
      <c r="E121" s="8" t="s">
        <v>241</v>
      </c>
      <c r="F121" s="10">
        <v>0</v>
      </c>
      <c r="G121" s="10">
        <v>0</v>
      </c>
      <c r="H121" s="10">
        <v>0</v>
      </c>
      <c r="I121" s="10">
        <f t="shared" si="10"/>
        <v>0</v>
      </c>
      <c r="J121" s="11">
        <f t="shared" si="11"/>
        <v>0</v>
      </c>
      <c r="K121" s="11">
        <v>4</v>
      </c>
      <c r="L121" s="11" t="str">
        <f t="shared" si="12"/>
        <v>30</v>
      </c>
      <c r="M121" s="11"/>
      <c r="N121" s="11">
        <f t="shared" si="13"/>
        <v>0</v>
      </c>
      <c r="O121" s="11"/>
      <c r="P121" s="11">
        <f t="shared" si="19"/>
        <v>0</v>
      </c>
      <c r="Q121" s="11"/>
      <c r="R121" s="11">
        <f t="shared" si="15"/>
        <v>0</v>
      </c>
      <c r="S121" s="11">
        <v>50</v>
      </c>
      <c r="T121" s="11" t="str">
        <f t="shared" si="16"/>
        <v>10</v>
      </c>
      <c r="U121" s="11">
        <v>46</v>
      </c>
      <c r="V121" s="11" t="str">
        <f t="shared" si="17"/>
        <v>10</v>
      </c>
      <c r="W121" s="23">
        <f t="shared" si="18"/>
        <v>50</v>
      </c>
    </row>
    <row r="122" spans="1:23" ht="46.5" customHeight="1" x14ac:dyDescent="0.25">
      <c r="A122" s="26">
        <v>120</v>
      </c>
      <c r="B122" s="31">
        <v>254</v>
      </c>
      <c r="C122" s="4" t="s">
        <v>301</v>
      </c>
      <c r="D122" s="8" t="s">
        <v>325</v>
      </c>
      <c r="E122" s="8" t="s">
        <v>279</v>
      </c>
      <c r="F122" s="1">
        <v>0</v>
      </c>
      <c r="G122" s="1">
        <v>0</v>
      </c>
      <c r="H122" s="1">
        <v>0</v>
      </c>
      <c r="I122" s="1">
        <f t="shared" si="10"/>
        <v>0</v>
      </c>
      <c r="J122" s="2">
        <f t="shared" si="11"/>
        <v>0</v>
      </c>
      <c r="K122" s="2"/>
      <c r="L122" s="2" t="str">
        <f t="shared" si="12"/>
        <v>0</v>
      </c>
      <c r="M122" s="2"/>
      <c r="N122" s="2">
        <f t="shared" si="13"/>
        <v>0</v>
      </c>
      <c r="O122" s="2">
        <v>5</v>
      </c>
      <c r="P122" s="2">
        <f t="shared" si="19"/>
        <v>40</v>
      </c>
      <c r="Q122" s="2"/>
      <c r="R122" s="2">
        <f t="shared" si="15"/>
        <v>0</v>
      </c>
      <c r="S122" s="2"/>
      <c r="T122" s="2" t="str">
        <f t="shared" si="16"/>
        <v>0</v>
      </c>
      <c r="U122" s="2">
        <v>33</v>
      </c>
      <c r="V122" s="2" t="str">
        <f t="shared" si="17"/>
        <v>10</v>
      </c>
      <c r="W122" s="2">
        <f t="shared" si="18"/>
        <v>50</v>
      </c>
    </row>
    <row r="123" spans="1:23" ht="46.5" customHeight="1" x14ac:dyDescent="0.25">
      <c r="A123" s="26">
        <v>121</v>
      </c>
      <c r="B123" s="29">
        <v>184</v>
      </c>
      <c r="C123" s="4" t="s">
        <v>399</v>
      </c>
      <c r="D123" s="8" t="s">
        <v>398</v>
      </c>
      <c r="E123" s="8" t="s">
        <v>207</v>
      </c>
      <c r="F123" s="10">
        <v>0</v>
      </c>
      <c r="G123" s="10">
        <v>0</v>
      </c>
      <c r="H123" s="10">
        <v>0</v>
      </c>
      <c r="I123" s="10">
        <f t="shared" si="10"/>
        <v>0</v>
      </c>
      <c r="J123" s="11">
        <f t="shared" si="11"/>
        <v>0</v>
      </c>
      <c r="K123" s="11"/>
      <c r="L123" s="11" t="str">
        <f t="shared" si="12"/>
        <v>0</v>
      </c>
      <c r="M123" s="11">
        <v>3</v>
      </c>
      <c r="N123" s="11">
        <f t="shared" si="13"/>
        <v>15</v>
      </c>
      <c r="O123" s="11">
        <v>2</v>
      </c>
      <c r="P123" s="11">
        <f t="shared" si="19"/>
        <v>10</v>
      </c>
      <c r="Q123" s="11"/>
      <c r="R123" s="11">
        <f t="shared" si="15"/>
        <v>0</v>
      </c>
      <c r="S123" s="11">
        <v>75</v>
      </c>
      <c r="T123" s="11" t="str">
        <f t="shared" si="16"/>
        <v>17</v>
      </c>
      <c r="U123" s="11">
        <v>50</v>
      </c>
      <c r="V123" s="11" t="str">
        <f t="shared" si="17"/>
        <v>10</v>
      </c>
      <c r="W123" s="23">
        <f t="shared" si="18"/>
        <v>52</v>
      </c>
    </row>
    <row r="124" spans="1:23" ht="46.5" customHeight="1" x14ac:dyDescent="0.25">
      <c r="A124" s="26">
        <v>122</v>
      </c>
      <c r="B124" s="29">
        <v>25</v>
      </c>
      <c r="C124" s="4" t="s">
        <v>301</v>
      </c>
      <c r="D124" s="8" t="s">
        <v>314</v>
      </c>
      <c r="E124" s="8" t="s">
        <v>48</v>
      </c>
      <c r="F124" s="10"/>
      <c r="G124" s="10"/>
      <c r="H124" s="10"/>
      <c r="I124" s="10">
        <f t="shared" si="10"/>
        <v>0</v>
      </c>
      <c r="J124" s="11">
        <f t="shared" si="11"/>
        <v>0</v>
      </c>
      <c r="K124" s="11"/>
      <c r="L124" s="11" t="str">
        <f t="shared" si="12"/>
        <v>0</v>
      </c>
      <c r="M124" s="11">
        <v>3</v>
      </c>
      <c r="N124" s="11">
        <f t="shared" si="13"/>
        <v>15</v>
      </c>
      <c r="O124" s="11">
        <v>3</v>
      </c>
      <c r="P124" s="11">
        <f t="shared" si="19"/>
        <v>20</v>
      </c>
      <c r="Q124" s="11"/>
      <c r="R124" s="11">
        <f t="shared" si="15"/>
        <v>0</v>
      </c>
      <c r="S124" s="11"/>
      <c r="T124" s="11" t="str">
        <f t="shared" si="16"/>
        <v>0</v>
      </c>
      <c r="U124" s="11">
        <v>39</v>
      </c>
      <c r="V124" s="11" t="str">
        <f t="shared" si="17"/>
        <v>10</v>
      </c>
      <c r="W124" s="23">
        <f t="shared" si="18"/>
        <v>45</v>
      </c>
    </row>
    <row r="125" spans="1:23" ht="46.5" customHeight="1" x14ac:dyDescent="0.25">
      <c r="A125" s="26">
        <v>123</v>
      </c>
      <c r="B125" s="29">
        <v>57</v>
      </c>
      <c r="C125" s="4" t="s">
        <v>400</v>
      </c>
      <c r="D125" s="8" t="s">
        <v>306</v>
      </c>
      <c r="E125" s="8" t="s">
        <v>81</v>
      </c>
      <c r="F125" s="10"/>
      <c r="G125" s="10"/>
      <c r="H125" s="10"/>
      <c r="I125" s="10">
        <f t="shared" si="10"/>
        <v>0</v>
      </c>
      <c r="J125" s="11">
        <f t="shared" si="11"/>
        <v>0</v>
      </c>
      <c r="K125" s="11"/>
      <c r="L125" s="11" t="str">
        <f t="shared" si="12"/>
        <v>0</v>
      </c>
      <c r="M125" s="11">
        <v>3</v>
      </c>
      <c r="N125" s="11">
        <f t="shared" si="13"/>
        <v>15</v>
      </c>
      <c r="O125" s="11">
        <v>3</v>
      </c>
      <c r="P125" s="11">
        <f t="shared" si="19"/>
        <v>20</v>
      </c>
      <c r="Q125" s="11"/>
      <c r="R125" s="11">
        <f t="shared" si="15"/>
        <v>0</v>
      </c>
      <c r="S125" s="11"/>
      <c r="T125" s="11" t="str">
        <f t="shared" si="16"/>
        <v>0</v>
      </c>
      <c r="U125" s="11">
        <v>48</v>
      </c>
      <c r="V125" s="11" t="str">
        <f t="shared" si="17"/>
        <v>10</v>
      </c>
      <c r="W125" s="23">
        <f t="shared" si="18"/>
        <v>45</v>
      </c>
    </row>
    <row r="126" spans="1:23" ht="46.5" customHeight="1" x14ac:dyDescent="0.25">
      <c r="A126" s="26">
        <v>124</v>
      </c>
      <c r="B126" s="29">
        <v>88</v>
      </c>
      <c r="C126" s="4" t="s">
        <v>401</v>
      </c>
      <c r="D126" s="8" t="s">
        <v>297</v>
      </c>
      <c r="E126" s="8" t="s">
        <v>112</v>
      </c>
      <c r="F126" s="10"/>
      <c r="G126" s="10"/>
      <c r="H126" s="10"/>
      <c r="I126" s="10">
        <f t="shared" si="10"/>
        <v>0</v>
      </c>
      <c r="J126" s="11">
        <f t="shared" si="11"/>
        <v>0</v>
      </c>
      <c r="K126" s="11"/>
      <c r="L126" s="11" t="str">
        <f t="shared" si="12"/>
        <v>0</v>
      </c>
      <c r="M126" s="11">
        <v>3</v>
      </c>
      <c r="N126" s="11">
        <f t="shared" si="13"/>
        <v>15</v>
      </c>
      <c r="O126" s="11">
        <v>3</v>
      </c>
      <c r="P126" s="11">
        <f t="shared" si="19"/>
        <v>20</v>
      </c>
      <c r="Q126" s="11"/>
      <c r="R126" s="11">
        <f t="shared" si="15"/>
        <v>0</v>
      </c>
      <c r="S126" s="11"/>
      <c r="T126" s="11" t="str">
        <f t="shared" si="16"/>
        <v>0</v>
      </c>
      <c r="U126" s="11">
        <v>39</v>
      </c>
      <c r="V126" s="11" t="str">
        <f t="shared" si="17"/>
        <v>10</v>
      </c>
      <c r="W126" s="23">
        <f t="shared" si="18"/>
        <v>45</v>
      </c>
    </row>
    <row r="127" spans="1:23" ht="46.5" customHeight="1" x14ac:dyDescent="0.25">
      <c r="A127" s="26">
        <v>125</v>
      </c>
      <c r="B127" s="29">
        <v>125</v>
      </c>
      <c r="C127" s="4" t="s">
        <v>402</v>
      </c>
      <c r="D127" s="8" t="s">
        <v>306</v>
      </c>
      <c r="E127" s="8" t="s">
        <v>149</v>
      </c>
      <c r="F127" s="10">
        <v>0</v>
      </c>
      <c r="G127" s="10">
        <v>0</v>
      </c>
      <c r="H127" s="10">
        <v>0</v>
      </c>
      <c r="I127" s="10">
        <f t="shared" si="10"/>
        <v>0</v>
      </c>
      <c r="J127" s="11">
        <f t="shared" si="11"/>
        <v>0</v>
      </c>
      <c r="K127" s="11"/>
      <c r="L127" s="11" t="str">
        <f t="shared" si="12"/>
        <v>0</v>
      </c>
      <c r="M127" s="11">
        <v>3</v>
      </c>
      <c r="N127" s="11">
        <f t="shared" si="13"/>
        <v>15</v>
      </c>
      <c r="O127" s="11">
        <v>3</v>
      </c>
      <c r="P127" s="11">
        <f t="shared" si="19"/>
        <v>20</v>
      </c>
      <c r="Q127" s="11"/>
      <c r="R127" s="11">
        <f t="shared" si="15"/>
        <v>0</v>
      </c>
      <c r="S127" s="11"/>
      <c r="T127" s="11" t="str">
        <f t="shared" si="16"/>
        <v>0</v>
      </c>
      <c r="U127" s="11">
        <v>33</v>
      </c>
      <c r="V127" s="11" t="str">
        <f t="shared" si="17"/>
        <v>10</v>
      </c>
      <c r="W127" s="23">
        <f t="shared" si="18"/>
        <v>45</v>
      </c>
    </row>
    <row r="128" spans="1:23" ht="46.5" customHeight="1" x14ac:dyDescent="0.25">
      <c r="A128" s="26">
        <v>126</v>
      </c>
      <c r="B128" s="29">
        <v>141</v>
      </c>
      <c r="C128" s="4" t="s">
        <v>331</v>
      </c>
      <c r="D128" s="8" t="s">
        <v>318</v>
      </c>
      <c r="E128" s="8" t="s">
        <v>164</v>
      </c>
      <c r="F128" s="10">
        <v>0</v>
      </c>
      <c r="G128" s="10">
        <v>0</v>
      </c>
      <c r="H128" s="10">
        <v>0</v>
      </c>
      <c r="I128" s="10">
        <f t="shared" ref="I128:I191" si="20">(F128*17)+(G128*10)+(H128*17)</f>
        <v>0</v>
      </c>
      <c r="J128" s="11">
        <f t="shared" ref="J128:J191" si="21">I128</f>
        <v>0</v>
      </c>
      <c r="K128" s="11"/>
      <c r="L128" s="11" t="str">
        <f t="shared" ref="L128:L191" si="22">IF(K128=4,"30",IF(K128=5,"40",IF(K128=6,"50",IF(K128=7,"60",IF(K128=8,"70",IF(K128=9,"80",IF(K128=10,"90",IF(K128=11,"100",IF(K128=12,"110","0")))))))))</f>
        <v>0</v>
      </c>
      <c r="M128" s="11">
        <v>3</v>
      </c>
      <c r="N128" s="11">
        <f t="shared" ref="N128:N191" si="23">M128*5</f>
        <v>15</v>
      </c>
      <c r="O128" s="11">
        <v>3</v>
      </c>
      <c r="P128" s="11">
        <f t="shared" si="19"/>
        <v>20</v>
      </c>
      <c r="Q128" s="11"/>
      <c r="R128" s="11">
        <f t="shared" ref="R128:R191" si="24">Q128*10</f>
        <v>0</v>
      </c>
      <c r="S128" s="11"/>
      <c r="T128" s="11" t="str">
        <f t="shared" ref="T128:T191" si="25">IF(S128&gt;69,"17",IF(S128&gt;66,"15",IF(S128&gt;59,"12",IF(S128&gt;49,"10","0"))))</f>
        <v>0</v>
      </c>
      <c r="U128" s="11">
        <v>34</v>
      </c>
      <c r="V128" s="11" t="str">
        <f t="shared" ref="V128:V191" si="26">IF(U128&gt;50,"20",IF(U128&gt;1,"10","0"))</f>
        <v>10</v>
      </c>
      <c r="W128" s="23">
        <f t="shared" ref="W128:W191" si="27">J128++L128+N128+P128+R128+T128+V128</f>
        <v>45</v>
      </c>
    </row>
    <row r="129" spans="1:23" ht="46.5" customHeight="1" x14ac:dyDescent="0.25">
      <c r="A129" s="26">
        <v>127</v>
      </c>
      <c r="B129" s="29">
        <v>147</v>
      </c>
      <c r="C129" s="4" t="s">
        <v>351</v>
      </c>
      <c r="D129" s="8" t="s">
        <v>322</v>
      </c>
      <c r="E129" s="8" t="s">
        <v>170</v>
      </c>
      <c r="F129" s="10">
        <v>0</v>
      </c>
      <c r="G129" s="10">
        <v>0</v>
      </c>
      <c r="H129" s="10">
        <v>0</v>
      </c>
      <c r="I129" s="10">
        <f t="shared" si="20"/>
        <v>0</v>
      </c>
      <c r="J129" s="11">
        <f t="shared" si="21"/>
        <v>0</v>
      </c>
      <c r="K129" s="11"/>
      <c r="L129" s="11" t="str">
        <f t="shared" si="22"/>
        <v>0</v>
      </c>
      <c r="M129" s="11">
        <v>3</v>
      </c>
      <c r="N129" s="11">
        <f t="shared" si="23"/>
        <v>15</v>
      </c>
      <c r="O129" s="11">
        <v>3</v>
      </c>
      <c r="P129" s="11">
        <f t="shared" ref="P129:P160" si="28">IF(O129&gt;=2,O129*10-10,O129*5)</f>
        <v>20</v>
      </c>
      <c r="Q129" s="11"/>
      <c r="R129" s="11">
        <f t="shared" si="24"/>
        <v>0</v>
      </c>
      <c r="S129" s="11"/>
      <c r="T129" s="11" t="str">
        <f t="shared" si="25"/>
        <v>0</v>
      </c>
      <c r="U129" s="11">
        <v>34</v>
      </c>
      <c r="V129" s="11" t="str">
        <f t="shared" si="26"/>
        <v>10</v>
      </c>
      <c r="W129" s="23">
        <f t="shared" si="27"/>
        <v>45</v>
      </c>
    </row>
    <row r="130" spans="1:23" ht="46.5" customHeight="1" x14ac:dyDescent="0.25">
      <c r="A130" s="26">
        <v>128</v>
      </c>
      <c r="B130" s="29">
        <v>151</v>
      </c>
      <c r="C130" s="4" t="s">
        <v>352</v>
      </c>
      <c r="D130" s="8" t="s">
        <v>318</v>
      </c>
      <c r="E130" s="8" t="s">
        <v>174</v>
      </c>
      <c r="F130" s="10">
        <v>0</v>
      </c>
      <c r="G130" s="10">
        <v>0</v>
      </c>
      <c r="H130" s="10">
        <v>0</v>
      </c>
      <c r="I130" s="10">
        <f t="shared" si="20"/>
        <v>0</v>
      </c>
      <c r="J130" s="11">
        <f t="shared" si="21"/>
        <v>0</v>
      </c>
      <c r="K130" s="11"/>
      <c r="L130" s="11" t="str">
        <f t="shared" si="22"/>
        <v>0</v>
      </c>
      <c r="M130" s="11">
        <v>3</v>
      </c>
      <c r="N130" s="11">
        <f t="shared" si="23"/>
        <v>15</v>
      </c>
      <c r="O130" s="11">
        <v>3</v>
      </c>
      <c r="P130" s="11">
        <f t="shared" si="28"/>
        <v>20</v>
      </c>
      <c r="Q130" s="11"/>
      <c r="R130" s="11">
        <f t="shared" si="24"/>
        <v>0</v>
      </c>
      <c r="S130" s="11"/>
      <c r="T130" s="11" t="str">
        <f t="shared" si="25"/>
        <v>0</v>
      </c>
      <c r="U130" s="11">
        <v>32</v>
      </c>
      <c r="V130" s="11" t="str">
        <f t="shared" si="26"/>
        <v>10</v>
      </c>
      <c r="W130" s="23">
        <f t="shared" si="27"/>
        <v>45</v>
      </c>
    </row>
    <row r="131" spans="1:23" ht="46.5" customHeight="1" x14ac:dyDescent="0.25">
      <c r="A131" s="26">
        <v>129</v>
      </c>
      <c r="B131" s="29">
        <v>169</v>
      </c>
      <c r="C131" s="4" t="s">
        <v>403</v>
      </c>
      <c r="D131" s="8" t="s">
        <v>404</v>
      </c>
      <c r="E131" s="8" t="s">
        <v>192</v>
      </c>
      <c r="F131" s="10">
        <v>0</v>
      </c>
      <c r="G131" s="10">
        <v>0</v>
      </c>
      <c r="H131" s="10">
        <v>0</v>
      </c>
      <c r="I131" s="10">
        <f t="shared" si="20"/>
        <v>0</v>
      </c>
      <c r="J131" s="11">
        <f t="shared" si="21"/>
        <v>0</v>
      </c>
      <c r="K131" s="11"/>
      <c r="L131" s="11" t="str">
        <f t="shared" si="22"/>
        <v>0</v>
      </c>
      <c r="M131" s="11">
        <v>3</v>
      </c>
      <c r="N131" s="11">
        <f t="shared" si="23"/>
        <v>15</v>
      </c>
      <c r="O131" s="11">
        <v>2</v>
      </c>
      <c r="P131" s="11">
        <f t="shared" si="28"/>
        <v>10</v>
      </c>
      <c r="Q131" s="11"/>
      <c r="R131" s="11">
        <f t="shared" si="24"/>
        <v>0</v>
      </c>
      <c r="S131" s="11"/>
      <c r="T131" s="11" t="str">
        <f t="shared" si="25"/>
        <v>0</v>
      </c>
      <c r="U131" s="11">
        <v>53</v>
      </c>
      <c r="V131" s="11" t="str">
        <f t="shared" si="26"/>
        <v>20</v>
      </c>
      <c r="W131" s="23">
        <f t="shared" si="27"/>
        <v>45</v>
      </c>
    </row>
    <row r="132" spans="1:23" ht="46.5" customHeight="1" x14ac:dyDescent="0.25">
      <c r="A132" s="26">
        <v>130</v>
      </c>
      <c r="B132" s="29">
        <v>235</v>
      </c>
      <c r="C132" s="4" t="s">
        <v>313</v>
      </c>
      <c r="D132" s="8" t="s">
        <v>302</v>
      </c>
      <c r="E132" s="8" t="s">
        <v>257</v>
      </c>
      <c r="F132" s="10">
        <v>0</v>
      </c>
      <c r="G132" s="10">
        <v>0</v>
      </c>
      <c r="H132" s="10">
        <v>0</v>
      </c>
      <c r="I132" s="10">
        <f t="shared" si="20"/>
        <v>0</v>
      </c>
      <c r="J132" s="11">
        <f t="shared" si="21"/>
        <v>0</v>
      </c>
      <c r="K132" s="11"/>
      <c r="L132" s="11" t="str">
        <f t="shared" si="22"/>
        <v>0</v>
      </c>
      <c r="M132" s="11">
        <v>3</v>
      </c>
      <c r="N132" s="11">
        <f t="shared" si="23"/>
        <v>15</v>
      </c>
      <c r="O132" s="11">
        <v>3</v>
      </c>
      <c r="P132" s="11">
        <f t="shared" si="28"/>
        <v>20</v>
      </c>
      <c r="Q132" s="11"/>
      <c r="R132" s="11">
        <f t="shared" si="24"/>
        <v>0</v>
      </c>
      <c r="S132" s="11"/>
      <c r="T132" s="11" t="str">
        <f t="shared" si="25"/>
        <v>0</v>
      </c>
      <c r="U132" s="11">
        <v>34</v>
      </c>
      <c r="V132" s="11" t="str">
        <f t="shared" si="26"/>
        <v>10</v>
      </c>
      <c r="W132" s="23">
        <f t="shared" si="27"/>
        <v>45</v>
      </c>
    </row>
    <row r="133" spans="1:23" ht="46.5" customHeight="1" x14ac:dyDescent="0.25">
      <c r="A133" s="26">
        <v>131</v>
      </c>
      <c r="B133" s="31">
        <v>249</v>
      </c>
      <c r="C133" s="4" t="s">
        <v>405</v>
      </c>
      <c r="D133" s="8" t="s">
        <v>322</v>
      </c>
      <c r="E133" s="8" t="s">
        <v>271</v>
      </c>
      <c r="F133" s="1">
        <v>0</v>
      </c>
      <c r="G133" s="1">
        <v>0</v>
      </c>
      <c r="H133" s="1">
        <v>0</v>
      </c>
      <c r="I133" s="1">
        <f t="shared" si="20"/>
        <v>0</v>
      </c>
      <c r="J133" s="2">
        <f t="shared" si="21"/>
        <v>0</v>
      </c>
      <c r="K133" s="2"/>
      <c r="L133" s="2" t="str">
        <f t="shared" si="22"/>
        <v>0</v>
      </c>
      <c r="M133" s="2">
        <v>3</v>
      </c>
      <c r="N133" s="2">
        <f t="shared" si="23"/>
        <v>15</v>
      </c>
      <c r="O133" s="2">
        <v>3</v>
      </c>
      <c r="P133" s="2">
        <f t="shared" si="28"/>
        <v>20</v>
      </c>
      <c r="Q133" s="2"/>
      <c r="R133" s="2">
        <f t="shared" si="24"/>
        <v>0</v>
      </c>
      <c r="S133" s="2"/>
      <c r="T133" s="2" t="str">
        <f t="shared" si="25"/>
        <v>0</v>
      </c>
      <c r="U133" s="2">
        <v>42</v>
      </c>
      <c r="V133" s="2" t="str">
        <f t="shared" si="26"/>
        <v>10</v>
      </c>
      <c r="W133" s="23">
        <f t="shared" si="27"/>
        <v>45</v>
      </c>
    </row>
    <row r="134" spans="1:23" ht="46.5" customHeight="1" x14ac:dyDescent="0.25">
      <c r="A134" s="26">
        <v>132</v>
      </c>
      <c r="B134" s="31">
        <v>266</v>
      </c>
      <c r="C134" s="4" t="s">
        <v>356</v>
      </c>
      <c r="D134" s="8" t="s">
        <v>322</v>
      </c>
      <c r="E134" s="8" t="s">
        <v>288</v>
      </c>
      <c r="F134" s="1">
        <v>0</v>
      </c>
      <c r="G134" s="1">
        <v>0</v>
      </c>
      <c r="H134" s="1">
        <v>0</v>
      </c>
      <c r="I134" s="1">
        <f t="shared" si="20"/>
        <v>0</v>
      </c>
      <c r="J134" s="2">
        <f t="shared" si="21"/>
        <v>0</v>
      </c>
      <c r="K134" s="2">
        <v>4</v>
      </c>
      <c r="L134" s="2" t="str">
        <f t="shared" si="22"/>
        <v>30</v>
      </c>
      <c r="M134" s="2"/>
      <c r="N134" s="2">
        <f t="shared" si="23"/>
        <v>0</v>
      </c>
      <c r="O134" s="2">
        <v>1</v>
      </c>
      <c r="P134" s="2">
        <f t="shared" si="28"/>
        <v>5</v>
      </c>
      <c r="Q134" s="2"/>
      <c r="R134" s="2">
        <f t="shared" si="24"/>
        <v>0</v>
      </c>
      <c r="S134" s="2"/>
      <c r="T134" s="2" t="str">
        <f t="shared" si="25"/>
        <v>0</v>
      </c>
      <c r="U134" s="2">
        <v>50</v>
      </c>
      <c r="V134" s="2" t="str">
        <f t="shared" si="26"/>
        <v>10</v>
      </c>
      <c r="W134" s="2">
        <f t="shared" si="27"/>
        <v>45</v>
      </c>
    </row>
    <row r="135" spans="1:23" ht="46.5" customHeight="1" x14ac:dyDescent="0.25">
      <c r="A135" s="26">
        <v>133</v>
      </c>
      <c r="B135" s="29">
        <v>114</v>
      </c>
      <c r="C135" s="4" t="s">
        <v>406</v>
      </c>
      <c r="D135" s="8" t="s">
        <v>302</v>
      </c>
      <c r="E135" s="8" t="s">
        <v>138</v>
      </c>
      <c r="F135" s="10">
        <v>0</v>
      </c>
      <c r="G135" s="10">
        <v>0</v>
      </c>
      <c r="H135" s="10">
        <v>0</v>
      </c>
      <c r="I135" s="10">
        <f t="shared" si="20"/>
        <v>0</v>
      </c>
      <c r="J135" s="11">
        <f t="shared" si="21"/>
        <v>0</v>
      </c>
      <c r="K135" s="11">
        <v>4</v>
      </c>
      <c r="L135" s="11" t="str">
        <f t="shared" si="22"/>
        <v>30</v>
      </c>
      <c r="M135" s="11"/>
      <c r="N135" s="11">
        <f t="shared" si="23"/>
        <v>0</v>
      </c>
      <c r="O135" s="11"/>
      <c r="P135" s="11">
        <f t="shared" si="28"/>
        <v>0</v>
      </c>
      <c r="Q135" s="11"/>
      <c r="R135" s="11">
        <f t="shared" si="24"/>
        <v>0</v>
      </c>
      <c r="S135" s="11"/>
      <c r="T135" s="11" t="str">
        <f t="shared" si="25"/>
        <v>0</v>
      </c>
      <c r="U135" s="11">
        <v>44</v>
      </c>
      <c r="V135" s="11" t="str">
        <f t="shared" si="26"/>
        <v>10</v>
      </c>
      <c r="W135" s="23">
        <f t="shared" si="27"/>
        <v>40</v>
      </c>
    </row>
    <row r="136" spans="1:23" ht="46.5" customHeight="1" x14ac:dyDescent="0.25">
      <c r="A136" s="26">
        <v>134</v>
      </c>
      <c r="B136" s="29">
        <v>202</v>
      </c>
      <c r="C136" s="4" t="s">
        <v>346</v>
      </c>
      <c r="D136" s="8" t="s">
        <v>317</v>
      </c>
      <c r="E136" s="8" t="s">
        <v>224</v>
      </c>
      <c r="F136" s="10">
        <v>0</v>
      </c>
      <c r="G136" s="10">
        <v>0</v>
      </c>
      <c r="H136" s="10">
        <v>0</v>
      </c>
      <c r="I136" s="10">
        <f t="shared" si="20"/>
        <v>0</v>
      </c>
      <c r="J136" s="11">
        <f t="shared" si="21"/>
        <v>0</v>
      </c>
      <c r="K136" s="11"/>
      <c r="L136" s="11" t="str">
        <f t="shared" si="22"/>
        <v>0</v>
      </c>
      <c r="M136" s="11"/>
      <c r="N136" s="11">
        <f t="shared" si="23"/>
        <v>0</v>
      </c>
      <c r="O136" s="11">
        <v>1</v>
      </c>
      <c r="P136" s="11">
        <f t="shared" si="28"/>
        <v>5</v>
      </c>
      <c r="Q136" s="11"/>
      <c r="R136" s="11">
        <f t="shared" si="24"/>
        <v>0</v>
      </c>
      <c r="S136" s="11">
        <v>67</v>
      </c>
      <c r="T136" s="11" t="str">
        <f t="shared" si="25"/>
        <v>15</v>
      </c>
      <c r="U136" s="11">
        <v>57</v>
      </c>
      <c r="V136" s="11" t="str">
        <f t="shared" si="26"/>
        <v>20</v>
      </c>
      <c r="W136" s="23">
        <f t="shared" si="27"/>
        <v>40</v>
      </c>
    </row>
    <row r="137" spans="1:23" ht="46.5" customHeight="1" x14ac:dyDescent="0.25">
      <c r="A137" s="26">
        <v>135</v>
      </c>
      <c r="B137" s="29">
        <v>220</v>
      </c>
      <c r="C137" s="4" t="s">
        <v>342</v>
      </c>
      <c r="D137" s="8" t="s">
        <v>325</v>
      </c>
      <c r="E137" s="8" t="s">
        <v>242</v>
      </c>
      <c r="F137" s="10">
        <v>0</v>
      </c>
      <c r="G137" s="10">
        <v>0</v>
      </c>
      <c r="H137" s="10">
        <v>0</v>
      </c>
      <c r="I137" s="10">
        <f t="shared" si="20"/>
        <v>0</v>
      </c>
      <c r="J137" s="11">
        <f t="shared" si="21"/>
        <v>0</v>
      </c>
      <c r="K137" s="11"/>
      <c r="L137" s="11" t="str">
        <f t="shared" si="22"/>
        <v>0</v>
      </c>
      <c r="M137" s="11">
        <v>3</v>
      </c>
      <c r="N137" s="11">
        <f t="shared" si="23"/>
        <v>15</v>
      </c>
      <c r="O137" s="11">
        <v>1</v>
      </c>
      <c r="P137" s="11">
        <f t="shared" si="28"/>
        <v>5</v>
      </c>
      <c r="Q137" s="11"/>
      <c r="R137" s="11">
        <f t="shared" si="24"/>
        <v>0</v>
      </c>
      <c r="S137" s="11"/>
      <c r="T137" s="11" t="str">
        <f t="shared" si="25"/>
        <v>0</v>
      </c>
      <c r="U137" s="11">
        <v>51</v>
      </c>
      <c r="V137" s="11" t="str">
        <f t="shared" si="26"/>
        <v>20</v>
      </c>
      <c r="W137" s="23">
        <f t="shared" si="27"/>
        <v>40</v>
      </c>
    </row>
    <row r="138" spans="1:23" ht="46.5" customHeight="1" x14ac:dyDescent="0.25">
      <c r="A138" s="26">
        <v>136</v>
      </c>
      <c r="B138" s="29">
        <v>238</v>
      </c>
      <c r="C138" s="4" t="s">
        <v>407</v>
      </c>
      <c r="D138" s="8" t="s">
        <v>317</v>
      </c>
      <c r="E138" s="8" t="s">
        <v>260</v>
      </c>
      <c r="F138" s="10">
        <v>0</v>
      </c>
      <c r="G138" s="10">
        <v>0</v>
      </c>
      <c r="H138" s="10">
        <v>0</v>
      </c>
      <c r="I138" s="10">
        <f t="shared" si="20"/>
        <v>0</v>
      </c>
      <c r="J138" s="11">
        <f t="shared" si="21"/>
        <v>0</v>
      </c>
      <c r="K138" s="11"/>
      <c r="L138" s="11" t="str">
        <f t="shared" si="22"/>
        <v>0</v>
      </c>
      <c r="M138" s="11"/>
      <c r="N138" s="11">
        <f t="shared" si="23"/>
        <v>0</v>
      </c>
      <c r="O138" s="11">
        <v>4</v>
      </c>
      <c r="P138" s="11">
        <f t="shared" si="28"/>
        <v>30</v>
      </c>
      <c r="Q138" s="11"/>
      <c r="R138" s="11">
        <f t="shared" si="24"/>
        <v>0</v>
      </c>
      <c r="S138" s="11"/>
      <c r="T138" s="11" t="str">
        <f t="shared" si="25"/>
        <v>0</v>
      </c>
      <c r="U138" s="11">
        <v>30</v>
      </c>
      <c r="V138" s="11" t="str">
        <f t="shared" si="26"/>
        <v>10</v>
      </c>
      <c r="W138" s="23">
        <f t="shared" si="27"/>
        <v>40</v>
      </c>
    </row>
    <row r="139" spans="1:23" ht="46.5" customHeight="1" x14ac:dyDescent="0.25">
      <c r="A139" s="26">
        <v>137</v>
      </c>
      <c r="B139" s="29">
        <v>144</v>
      </c>
      <c r="C139" s="4" t="s">
        <v>347</v>
      </c>
      <c r="D139" s="8" t="s">
        <v>299</v>
      </c>
      <c r="E139" s="8" t="s">
        <v>167</v>
      </c>
      <c r="F139" s="10">
        <v>0</v>
      </c>
      <c r="G139" s="10">
        <v>0</v>
      </c>
      <c r="H139" s="10">
        <v>0</v>
      </c>
      <c r="I139" s="10">
        <f t="shared" si="20"/>
        <v>0</v>
      </c>
      <c r="J139" s="11">
        <f t="shared" si="21"/>
        <v>0</v>
      </c>
      <c r="K139" s="11"/>
      <c r="L139" s="11" t="str">
        <f t="shared" si="22"/>
        <v>0</v>
      </c>
      <c r="M139" s="11"/>
      <c r="N139" s="11">
        <f t="shared" si="23"/>
        <v>0</v>
      </c>
      <c r="O139" s="11"/>
      <c r="P139" s="11">
        <f t="shared" si="28"/>
        <v>0</v>
      </c>
      <c r="Q139" s="11"/>
      <c r="R139" s="11">
        <f t="shared" si="24"/>
        <v>0</v>
      </c>
      <c r="S139" s="11">
        <v>71</v>
      </c>
      <c r="T139" s="11" t="str">
        <f t="shared" si="25"/>
        <v>17</v>
      </c>
      <c r="U139" s="11">
        <v>61</v>
      </c>
      <c r="V139" s="11" t="str">
        <f t="shared" si="26"/>
        <v>20</v>
      </c>
      <c r="W139" s="23">
        <f t="shared" si="27"/>
        <v>37</v>
      </c>
    </row>
    <row r="140" spans="1:23" ht="46.5" customHeight="1" x14ac:dyDescent="0.25">
      <c r="A140" s="26">
        <v>138</v>
      </c>
      <c r="B140" s="29">
        <v>183</v>
      </c>
      <c r="C140" s="4" t="s">
        <v>342</v>
      </c>
      <c r="D140" s="8" t="s">
        <v>317</v>
      </c>
      <c r="E140" s="8" t="s">
        <v>206</v>
      </c>
      <c r="F140" s="10">
        <v>0</v>
      </c>
      <c r="G140" s="10">
        <v>0</v>
      </c>
      <c r="H140" s="10">
        <v>0</v>
      </c>
      <c r="I140" s="10">
        <f t="shared" si="20"/>
        <v>0</v>
      </c>
      <c r="J140" s="11">
        <f t="shared" si="21"/>
        <v>0</v>
      </c>
      <c r="K140" s="11"/>
      <c r="L140" s="11" t="str">
        <f t="shared" si="22"/>
        <v>0</v>
      </c>
      <c r="M140" s="11"/>
      <c r="N140" s="11">
        <f t="shared" si="23"/>
        <v>0</v>
      </c>
      <c r="O140" s="11">
        <v>2</v>
      </c>
      <c r="P140" s="11">
        <f t="shared" si="28"/>
        <v>10</v>
      </c>
      <c r="Q140" s="11"/>
      <c r="R140" s="11">
        <f t="shared" si="24"/>
        <v>0</v>
      </c>
      <c r="S140" s="11">
        <v>82</v>
      </c>
      <c r="T140" s="11" t="str">
        <f t="shared" si="25"/>
        <v>17</v>
      </c>
      <c r="U140" s="11">
        <v>43</v>
      </c>
      <c r="V140" s="11" t="str">
        <f t="shared" si="26"/>
        <v>10</v>
      </c>
      <c r="W140" s="23">
        <f t="shared" si="27"/>
        <v>37</v>
      </c>
    </row>
    <row r="141" spans="1:23" ht="46.5" customHeight="1" x14ac:dyDescent="0.25">
      <c r="A141" s="26">
        <v>139</v>
      </c>
      <c r="B141" s="31">
        <v>257</v>
      </c>
      <c r="C141" s="4" t="s">
        <v>332</v>
      </c>
      <c r="D141" s="8" t="s">
        <v>322</v>
      </c>
      <c r="E141" s="8" t="s">
        <v>276</v>
      </c>
      <c r="F141" s="1">
        <v>0</v>
      </c>
      <c r="G141" s="1">
        <v>0</v>
      </c>
      <c r="H141" s="1">
        <v>0</v>
      </c>
      <c r="I141" s="1">
        <f t="shared" si="20"/>
        <v>0</v>
      </c>
      <c r="J141" s="2">
        <f t="shared" si="21"/>
        <v>0</v>
      </c>
      <c r="K141" s="2"/>
      <c r="L141" s="2" t="str">
        <f t="shared" si="22"/>
        <v>0</v>
      </c>
      <c r="M141" s="2"/>
      <c r="N141" s="2">
        <f t="shared" si="23"/>
        <v>0</v>
      </c>
      <c r="O141" s="2"/>
      <c r="P141" s="2">
        <f t="shared" si="28"/>
        <v>0</v>
      </c>
      <c r="Q141" s="2"/>
      <c r="R141" s="2">
        <f t="shared" si="24"/>
        <v>0</v>
      </c>
      <c r="S141" s="2">
        <v>81</v>
      </c>
      <c r="T141" s="2" t="str">
        <f t="shared" si="25"/>
        <v>17</v>
      </c>
      <c r="U141" s="2">
        <v>58</v>
      </c>
      <c r="V141" s="2" t="str">
        <f t="shared" si="26"/>
        <v>20</v>
      </c>
      <c r="W141" s="2">
        <f t="shared" si="27"/>
        <v>37</v>
      </c>
    </row>
    <row r="142" spans="1:23" ht="46.5" customHeight="1" x14ac:dyDescent="0.25">
      <c r="A142" s="26">
        <v>140</v>
      </c>
      <c r="B142" s="29">
        <v>70</v>
      </c>
      <c r="C142" s="4" t="s">
        <v>408</v>
      </c>
      <c r="D142" s="8" t="s">
        <v>317</v>
      </c>
      <c r="E142" s="8" t="s">
        <v>94</v>
      </c>
      <c r="F142" s="10"/>
      <c r="G142" s="10"/>
      <c r="H142" s="10"/>
      <c r="I142" s="10">
        <f t="shared" si="20"/>
        <v>0</v>
      </c>
      <c r="J142" s="11">
        <f t="shared" si="21"/>
        <v>0</v>
      </c>
      <c r="K142" s="11"/>
      <c r="L142" s="11" t="str">
        <f t="shared" si="22"/>
        <v>0</v>
      </c>
      <c r="M142" s="11"/>
      <c r="N142" s="11">
        <f t="shared" si="23"/>
        <v>0</v>
      </c>
      <c r="O142" s="11"/>
      <c r="P142" s="11">
        <f t="shared" si="28"/>
        <v>0</v>
      </c>
      <c r="Q142" s="11"/>
      <c r="R142" s="11">
        <f t="shared" si="24"/>
        <v>0</v>
      </c>
      <c r="S142" s="11">
        <v>68</v>
      </c>
      <c r="T142" s="11" t="str">
        <f t="shared" si="25"/>
        <v>15</v>
      </c>
      <c r="U142" s="11">
        <v>55</v>
      </c>
      <c r="V142" s="11" t="str">
        <f t="shared" si="26"/>
        <v>20</v>
      </c>
      <c r="W142" s="23">
        <f t="shared" si="27"/>
        <v>35</v>
      </c>
    </row>
    <row r="143" spans="1:23" ht="46.5" customHeight="1" x14ac:dyDescent="0.25">
      <c r="A143" s="26">
        <v>141</v>
      </c>
      <c r="B143" s="29">
        <v>107</v>
      </c>
      <c r="C143" s="4" t="s">
        <v>409</v>
      </c>
      <c r="D143" s="8" t="s">
        <v>317</v>
      </c>
      <c r="E143" s="8" t="s">
        <v>131</v>
      </c>
      <c r="F143" s="10">
        <v>0</v>
      </c>
      <c r="G143" s="10">
        <v>0</v>
      </c>
      <c r="H143" s="10">
        <v>0</v>
      </c>
      <c r="I143" s="10">
        <f t="shared" si="20"/>
        <v>0</v>
      </c>
      <c r="J143" s="11">
        <f t="shared" si="21"/>
        <v>0</v>
      </c>
      <c r="K143" s="11"/>
      <c r="L143" s="11" t="str">
        <f t="shared" si="22"/>
        <v>0</v>
      </c>
      <c r="M143" s="11">
        <v>3</v>
      </c>
      <c r="N143" s="11">
        <f t="shared" si="23"/>
        <v>15</v>
      </c>
      <c r="O143" s="11">
        <v>3</v>
      </c>
      <c r="P143" s="11">
        <f t="shared" si="28"/>
        <v>20</v>
      </c>
      <c r="Q143" s="11"/>
      <c r="R143" s="11">
        <f t="shared" si="24"/>
        <v>0</v>
      </c>
      <c r="S143" s="11"/>
      <c r="T143" s="11" t="str">
        <f t="shared" si="25"/>
        <v>0</v>
      </c>
      <c r="U143" s="11"/>
      <c r="V143" s="11" t="str">
        <f t="shared" si="26"/>
        <v>0</v>
      </c>
      <c r="W143" s="23">
        <f t="shared" si="27"/>
        <v>35</v>
      </c>
    </row>
    <row r="144" spans="1:23" ht="46.5" customHeight="1" x14ac:dyDescent="0.25">
      <c r="A144" s="26">
        <v>142</v>
      </c>
      <c r="B144" s="29">
        <v>186</v>
      </c>
      <c r="C144" s="4" t="s">
        <v>410</v>
      </c>
      <c r="D144" s="8" t="s">
        <v>317</v>
      </c>
      <c r="E144" s="8" t="s">
        <v>208</v>
      </c>
      <c r="F144" s="10">
        <v>0</v>
      </c>
      <c r="G144" s="10">
        <v>0</v>
      </c>
      <c r="H144" s="10">
        <v>0</v>
      </c>
      <c r="I144" s="10">
        <f t="shared" si="20"/>
        <v>0</v>
      </c>
      <c r="J144" s="11">
        <f t="shared" si="21"/>
        <v>0</v>
      </c>
      <c r="K144" s="11"/>
      <c r="L144" s="11" t="str">
        <f t="shared" si="22"/>
        <v>0</v>
      </c>
      <c r="M144" s="11"/>
      <c r="N144" s="11">
        <f t="shared" si="23"/>
        <v>0</v>
      </c>
      <c r="O144" s="11">
        <v>2</v>
      </c>
      <c r="P144" s="11">
        <f t="shared" si="28"/>
        <v>10</v>
      </c>
      <c r="Q144" s="11"/>
      <c r="R144" s="11">
        <f t="shared" si="24"/>
        <v>0</v>
      </c>
      <c r="S144" s="11">
        <v>67</v>
      </c>
      <c r="T144" s="11" t="str">
        <f t="shared" si="25"/>
        <v>15</v>
      </c>
      <c r="U144" s="11">
        <v>46</v>
      </c>
      <c r="V144" s="11" t="str">
        <f t="shared" si="26"/>
        <v>10</v>
      </c>
      <c r="W144" s="23">
        <f t="shared" si="27"/>
        <v>35</v>
      </c>
    </row>
    <row r="145" spans="1:23" ht="46.5" customHeight="1" x14ac:dyDescent="0.25">
      <c r="A145" s="26">
        <v>143</v>
      </c>
      <c r="B145" s="29">
        <v>206</v>
      </c>
      <c r="C145" s="4" t="s">
        <v>400</v>
      </c>
      <c r="D145" s="8" t="s">
        <v>317</v>
      </c>
      <c r="E145" s="8" t="s">
        <v>228</v>
      </c>
      <c r="F145" s="10">
        <v>0</v>
      </c>
      <c r="G145" s="10">
        <v>0</v>
      </c>
      <c r="H145" s="10">
        <v>0</v>
      </c>
      <c r="I145" s="10">
        <f t="shared" si="20"/>
        <v>0</v>
      </c>
      <c r="J145" s="11">
        <f t="shared" si="21"/>
        <v>0</v>
      </c>
      <c r="K145" s="11"/>
      <c r="L145" s="11" t="str">
        <f t="shared" si="22"/>
        <v>0</v>
      </c>
      <c r="M145" s="11">
        <v>3</v>
      </c>
      <c r="N145" s="11">
        <f t="shared" si="23"/>
        <v>15</v>
      </c>
      <c r="O145" s="11"/>
      <c r="P145" s="11">
        <f t="shared" si="28"/>
        <v>0</v>
      </c>
      <c r="Q145" s="11"/>
      <c r="R145" s="11">
        <f t="shared" si="24"/>
        <v>0</v>
      </c>
      <c r="S145" s="11"/>
      <c r="T145" s="11" t="str">
        <f t="shared" si="25"/>
        <v>0</v>
      </c>
      <c r="U145" s="11">
        <v>58</v>
      </c>
      <c r="V145" s="11" t="str">
        <f t="shared" si="26"/>
        <v>20</v>
      </c>
      <c r="W145" s="23">
        <f t="shared" si="27"/>
        <v>35</v>
      </c>
    </row>
    <row r="146" spans="1:23" ht="46.5" customHeight="1" x14ac:dyDescent="0.25">
      <c r="A146" s="26">
        <v>144</v>
      </c>
      <c r="B146" s="29">
        <v>221</v>
      </c>
      <c r="C146" s="4" t="s">
        <v>309</v>
      </c>
      <c r="D146" s="8" t="s">
        <v>314</v>
      </c>
      <c r="E146" s="8" t="s">
        <v>243</v>
      </c>
      <c r="F146" s="10">
        <v>0</v>
      </c>
      <c r="G146" s="10">
        <v>0</v>
      </c>
      <c r="H146" s="10">
        <v>0</v>
      </c>
      <c r="I146" s="10">
        <f t="shared" si="20"/>
        <v>0</v>
      </c>
      <c r="J146" s="11">
        <f t="shared" si="21"/>
        <v>0</v>
      </c>
      <c r="K146" s="11"/>
      <c r="L146" s="11" t="str">
        <f t="shared" si="22"/>
        <v>0</v>
      </c>
      <c r="M146" s="11"/>
      <c r="N146" s="11">
        <f t="shared" si="23"/>
        <v>0</v>
      </c>
      <c r="O146" s="11"/>
      <c r="P146" s="11">
        <f t="shared" si="28"/>
        <v>0</v>
      </c>
      <c r="Q146" s="11"/>
      <c r="R146" s="11">
        <f t="shared" si="24"/>
        <v>0</v>
      </c>
      <c r="S146" s="11">
        <v>67</v>
      </c>
      <c r="T146" s="11" t="str">
        <f t="shared" si="25"/>
        <v>15</v>
      </c>
      <c r="U146" s="11">
        <v>58</v>
      </c>
      <c r="V146" s="11" t="str">
        <f t="shared" si="26"/>
        <v>20</v>
      </c>
      <c r="W146" s="23">
        <f t="shared" si="27"/>
        <v>35</v>
      </c>
    </row>
    <row r="147" spans="1:23" ht="46.5" customHeight="1" x14ac:dyDescent="0.25">
      <c r="A147" s="26">
        <v>145</v>
      </c>
      <c r="B147" s="29">
        <v>243</v>
      </c>
      <c r="C147" s="4" t="s">
        <v>411</v>
      </c>
      <c r="D147" s="8" t="s">
        <v>314</v>
      </c>
      <c r="E147" s="8" t="s">
        <v>265</v>
      </c>
      <c r="F147" s="10">
        <v>0</v>
      </c>
      <c r="G147" s="10">
        <v>0</v>
      </c>
      <c r="H147" s="10">
        <v>0</v>
      </c>
      <c r="I147" s="10">
        <f t="shared" si="20"/>
        <v>0</v>
      </c>
      <c r="J147" s="11">
        <f t="shared" si="21"/>
        <v>0</v>
      </c>
      <c r="K147" s="11"/>
      <c r="L147" s="11" t="str">
        <f t="shared" si="22"/>
        <v>0</v>
      </c>
      <c r="M147" s="11">
        <v>3</v>
      </c>
      <c r="N147" s="11">
        <f t="shared" si="23"/>
        <v>15</v>
      </c>
      <c r="O147" s="11"/>
      <c r="P147" s="11">
        <f t="shared" si="28"/>
        <v>0</v>
      </c>
      <c r="Q147" s="11"/>
      <c r="R147" s="11">
        <f t="shared" si="24"/>
        <v>0</v>
      </c>
      <c r="S147" s="11"/>
      <c r="T147" s="11" t="str">
        <f t="shared" si="25"/>
        <v>0</v>
      </c>
      <c r="U147" s="11">
        <v>54</v>
      </c>
      <c r="V147" s="11" t="str">
        <f t="shared" si="26"/>
        <v>20</v>
      </c>
      <c r="W147" s="23">
        <f t="shared" si="27"/>
        <v>35</v>
      </c>
    </row>
    <row r="148" spans="1:23" ht="46.5" customHeight="1" x14ac:dyDescent="0.25">
      <c r="A148" s="26">
        <v>146</v>
      </c>
      <c r="B148" s="31">
        <v>262</v>
      </c>
      <c r="C148" s="4" t="s">
        <v>412</v>
      </c>
      <c r="D148" s="8" t="s">
        <v>299</v>
      </c>
      <c r="E148" s="8" t="s">
        <v>284</v>
      </c>
      <c r="F148" s="1">
        <v>0</v>
      </c>
      <c r="G148" s="1">
        <v>0</v>
      </c>
      <c r="H148" s="1">
        <v>0</v>
      </c>
      <c r="I148" s="1">
        <f t="shared" si="20"/>
        <v>0</v>
      </c>
      <c r="J148" s="2">
        <f t="shared" si="21"/>
        <v>0</v>
      </c>
      <c r="K148" s="2"/>
      <c r="L148" s="2" t="str">
        <f t="shared" si="22"/>
        <v>0</v>
      </c>
      <c r="M148" s="2">
        <v>3</v>
      </c>
      <c r="N148" s="2">
        <f t="shared" si="23"/>
        <v>15</v>
      </c>
      <c r="O148" s="2">
        <v>2</v>
      </c>
      <c r="P148" s="2">
        <f t="shared" si="28"/>
        <v>10</v>
      </c>
      <c r="Q148" s="2"/>
      <c r="R148" s="2">
        <f t="shared" si="24"/>
        <v>0</v>
      </c>
      <c r="S148" s="2"/>
      <c r="T148" s="2" t="str">
        <f t="shared" si="25"/>
        <v>0</v>
      </c>
      <c r="U148" s="2">
        <v>45</v>
      </c>
      <c r="V148" s="2" t="str">
        <f t="shared" si="26"/>
        <v>10</v>
      </c>
      <c r="W148" s="2">
        <f t="shared" si="27"/>
        <v>35</v>
      </c>
    </row>
    <row r="149" spans="1:23" ht="46.5" customHeight="1" x14ac:dyDescent="0.25">
      <c r="A149" s="26">
        <v>147</v>
      </c>
      <c r="B149" s="29">
        <v>21</v>
      </c>
      <c r="C149" s="4" t="s">
        <v>413</v>
      </c>
      <c r="D149" s="8" t="s">
        <v>297</v>
      </c>
      <c r="E149" s="8" t="s">
        <v>44</v>
      </c>
      <c r="F149" s="10">
        <v>0</v>
      </c>
      <c r="G149" s="10">
        <v>0</v>
      </c>
      <c r="H149" s="10">
        <v>0</v>
      </c>
      <c r="I149" s="10">
        <f t="shared" si="20"/>
        <v>0</v>
      </c>
      <c r="J149" s="11">
        <f t="shared" si="21"/>
        <v>0</v>
      </c>
      <c r="K149" s="11"/>
      <c r="L149" s="11" t="str">
        <f t="shared" si="22"/>
        <v>0</v>
      </c>
      <c r="M149" s="11"/>
      <c r="N149" s="11">
        <f t="shared" si="23"/>
        <v>0</v>
      </c>
      <c r="O149" s="11">
        <v>1</v>
      </c>
      <c r="P149" s="11">
        <f t="shared" si="28"/>
        <v>5</v>
      </c>
      <c r="Q149" s="11"/>
      <c r="R149" s="11">
        <f t="shared" si="24"/>
        <v>0</v>
      </c>
      <c r="S149" s="11">
        <v>80</v>
      </c>
      <c r="T149" s="11" t="str">
        <f t="shared" si="25"/>
        <v>17</v>
      </c>
      <c r="U149" s="11">
        <v>48</v>
      </c>
      <c r="V149" s="11" t="str">
        <f t="shared" si="26"/>
        <v>10</v>
      </c>
      <c r="W149" s="23">
        <f t="shared" si="27"/>
        <v>32</v>
      </c>
    </row>
    <row r="150" spans="1:23" ht="46.5" customHeight="1" x14ac:dyDescent="0.25">
      <c r="A150" s="26">
        <v>148</v>
      </c>
      <c r="B150" s="29">
        <v>37</v>
      </c>
      <c r="C150" s="4" t="s">
        <v>414</v>
      </c>
      <c r="D150" s="8" t="s">
        <v>297</v>
      </c>
      <c r="E150" s="8" t="s">
        <v>60</v>
      </c>
      <c r="F150" s="10">
        <v>0</v>
      </c>
      <c r="G150" s="10">
        <v>0</v>
      </c>
      <c r="H150" s="10">
        <v>0</v>
      </c>
      <c r="I150" s="10">
        <f t="shared" si="20"/>
        <v>0</v>
      </c>
      <c r="J150" s="11">
        <f t="shared" si="21"/>
        <v>0</v>
      </c>
      <c r="K150" s="11"/>
      <c r="L150" s="11" t="str">
        <f t="shared" si="22"/>
        <v>0</v>
      </c>
      <c r="M150" s="11"/>
      <c r="N150" s="11">
        <f t="shared" si="23"/>
        <v>0</v>
      </c>
      <c r="O150" s="11">
        <v>3</v>
      </c>
      <c r="P150" s="11">
        <f t="shared" si="28"/>
        <v>20</v>
      </c>
      <c r="Q150" s="11"/>
      <c r="R150" s="11">
        <f t="shared" si="24"/>
        <v>0</v>
      </c>
      <c r="S150" s="11"/>
      <c r="T150" s="11" t="str">
        <f t="shared" si="25"/>
        <v>0</v>
      </c>
      <c r="U150" s="11">
        <v>43</v>
      </c>
      <c r="V150" s="11" t="str">
        <f t="shared" si="26"/>
        <v>10</v>
      </c>
      <c r="W150" s="23">
        <f t="shared" si="27"/>
        <v>30</v>
      </c>
    </row>
    <row r="151" spans="1:23" ht="46.5" customHeight="1" x14ac:dyDescent="0.25">
      <c r="A151" s="26">
        <v>149</v>
      </c>
      <c r="B151" s="29">
        <v>143</v>
      </c>
      <c r="C151" s="4" t="s">
        <v>417</v>
      </c>
      <c r="D151" s="8" t="s">
        <v>415</v>
      </c>
      <c r="E151" s="8" t="s">
        <v>166</v>
      </c>
      <c r="F151" s="10">
        <v>0</v>
      </c>
      <c r="G151" s="10">
        <v>0</v>
      </c>
      <c r="H151" s="10">
        <v>0</v>
      </c>
      <c r="I151" s="10">
        <f t="shared" si="20"/>
        <v>0</v>
      </c>
      <c r="J151" s="11">
        <f t="shared" si="21"/>
        <v>0</v>
      </c>
      <c r="K151" s="11"/>
      <c r="L151" s="11" t="str">
        <f t="shared" si="22"/>
        <v>0</v>
      </c>
      <c r="M151" s="11"/>
      <c r="N151" s="11">
        <f t="shared" si="23"/>
        <v>0</v>
      </c>
      <c r="O151" s="11">
        <v>2</v>
      </c>
      <c r="P151" s="11">
        <f t="shared" si="28"/>
        <v>10</v>
      </c>
      <c r="Q151" s="11"/>
      <c r="R151" s="11">
        <f t="shared" si="24"/>
        <v>0</v>
      </c>
      <c r="S151" s="11"/>
      <c r="T151" s="11" t="str">
        <f t="shared" si="25"/>
        <v>0</v>
      </c>
      <c r="U151" s="11">
        <v>52</v>
      </c>
      <c r="V151" s="11" t="str">
        <f t="shared" si="26"/>
        <v>20</v>
      </c>
      <c r="W151" s="23">
        <f t="shared" si="27"/>
        <v>30</v>
      </c>
    </row>
    <row r="152" spans="1:23" ht="46.5" customHeight="1" x14ac:dyDescent="0.25">
      <c r="A152" s="26">
        <v>150</v>
      </c>
      <c r="B152" s="29">
        <v>230</v>
      </c>
      <c r="C152" s="4" t="s">
        <v>418</v>
      </c>
      <c r="D152" s="8" t="s">
        <v>416</v>
      </c>
      <c r="E152" s="8" t="s">
        <v>252</v>
      </c>
      <c r="F152" s="10">
        <v>0</v>
      </c>
      <c r="G152" s="10">
        <v>0</v>
      </c>
      <c r="H152" s="10">
        <v>0</v>
      </c>
      <c r="I152" s="10">
        <f t="shared" si="20"/>
        <v>0</v>
      </c>
      <c r="J152" s="11">
        <f t="shared" si="21"/>
        <v>0</v>
      </c>
      <c r="K152" s="11"/>
      <c r="L152" s="11" t="str">
        <f t="shared" si="22"/>
        <v>0</v>
      </c>
      <c r="M152" s="11"/>
      <c r="N152" s="11">
        <f t="shared" si="23"/>
        <v>0</v>
      </c>
      <c r="O152" s="11"/>
      <c r="P152" s="11">
        <f t="shared" si="28"/>
        <v>0</v>
      </c>
      <c r="Q152" s="11"/>
      <c r="R152" s="11">
        <f t="shared" si="24"/>
        <v>0</v>
      </c>
      <c r="S152" s="11">
        <v>80</v>
      </c>
      <c r="T152" s="11" t="str">
        <f t="shared" si="25"/>
        <v>17</v>
      </c>
      <c r="U152" s="11">
        <v>46</v>
      </c>
      <c r="V152" s="11" t="str">
        <f t="shared" si="26"/>
        <v>10</v>
      </c>
      <c r="W152" s="23">
        <f t="shared" si="27"/>
        <v>27</v>
      </c>
    </row>
    <row r="153" spans="1:23" ht="46.5" customHeight="1" x14ac:dyDescent="0.25">
      <c r="A153" s="26">
        <v>151</v>
      </c>
      <c r="B153" s="31">
        <v>248</v>
      </c>
      <c r="C153" s="4" t="s">
        <v>332</v>
      </c>
      <c r="D153" s="8" t="s">
        <v>330</v>
      </c>
      <c r="E153" s="8" t="s">
        <v>270</v>
      </c>
      <c r="F153" s="1">
        <v>0</v>
      </c>
      <c r="G153" s="1">
        <v>0</v>
      </c>
      <c r="H153" s="1">
        <v>0</v>
      </c>
      <c r="I153" s="1">
        <f t="shared" si="20"/>
        <v>0</v>
      </c>
      <c r="J153" s="2">
        <f t="shared" si="21"/>
        <v>0</v>
      </c>
      <c r="K153" s="2"/>
      <c r="L153" s="2" t="str">
        <f t="shared" si="22"/>
        <v>0</v>
      </c>
      <c r="M153" s="2"/>
      <c r="N153" s="2">
        <f t="shared" si="23"/>
        <v>0</v>
      </c>
      <c r="O153" s="2"/>
      <c r="P153" s="2">
        <f t="shared" si="28"/>
        <v>0</v>
      </c>
      <c r="Q153" s="2"/>
      <c r="R153" s="2">
        <f t="shared" si="24"/>
        <v>0</v>
      </c>
      <c r="S153" s="2">
        <v>80</v>
      </c>
      <c r="T153" s="2" t="str">
        <f t="shared" si="25"/>
        <v>17</v>
      </c>
      <c r="U153" s="2">
        <v>50</v>
      </c>
      <c r="V153" s="2" t="str">
        <f t="shared" si="26"/>
        <v>10</v>
      </c>
      <c r="W153" s="23">
        <f t="shared" si="27"/>
        <v>27</v>
      </c>
    </row>
    <row r="154" spans="1:23" ht="46.5" customHeight="1" x14ac:dyDescent="0.25">
      <c r="A154" s="26">
        <v>152</v>
      </c>
      <c r="B154" s="29">
        <v>117</v>
      </c>
      <c r="C154" s="4" t="s">
        <v>419</v>
      </c>
      <c r="D154" s="8" t="s">
        <v>318</v>
      </c>
      <c r="E154" s="8" t="s">
        <v>141</v>
      </c>
      <c r="F154" s="10">
        <v>0</v>
      </c>
      <c r="G154" s="10">
        <v>0</v>
      </c>
      <c r="H154" s="10">
        <v>0</v>
      </c>
      <c r="I154" s="10">
        <f t="shared" si="20"/>
        <v>0</v>
      </c>
      <c r="J154" s="11">
        <f t="shared" si="21"/>
        <v>0</v>
      </c>
      <c r="K154" s="11"/>
      <c r="L154" s="11" t="str">
        <f t="shared" si="22"/>
        <v>0</v>
      </c>
      <c r="M154" s="11"/>
      <c r="N154" s="11">
        <f t="shared" si="23"/>
        <v>0</v>
      </c>
      <c r="O154" s="11">
        <v>1</v>
      </c>
      <c r="P154" s="11">
        <f t="shared" si="28"/>
        <v>5</v>
      </c>
      <c r="Q154" s="11"/>
      <c r="R154" s="11">
        <f t="shared" si="24"/>
        <v>0</v>
      </c>
      <c r="S154" s="11">
        <v>50</v>
      </c>
      <c r="T154" s="11" t="str">
        <f t="shared" si="25"/>
        <v>10</v>
      </c>
      <c r="U154" s="11">
        <v>23</v>
      </c>
      <c r="V154" s="11" t="str">
        <f t="shared" si="26"/>
        <v>10</v>
      </c>
      <c r="W154" s="23">
        <f t="shared" si="27"/>
        <v>25</v>
      </c>
    </row>
    <row r="155" spans="1:23" ht="46.5" customHeight="1" x14ac:dyDescent="0.25">
      <c r="A155" s="26">
        <v>153</v>
      </c>
      <c r="B155" s="29">
        <v>145</v>
      </c>
      <c r="C155" s="4" t="s">
        <v>316</v>
      </c>
      <c r="D155" s="8" t="s">
        <v>297</v>
      </c>
      <c r="E155" s="8" t="s">
        <v>168</v>
      </c>
      <c r="F155" s="10">
        <v>0</v>
      </c>
      <c r="G155" s="10">
        <v>0</v>
      </c>
      <c r="H155" s="10">
        <v>0</v>
      </c>
      <c r="I155" s="10">
        <f t="shared" si="20"/>
        <v>0</v>
      </c>
      <c r="J155" s="11">
        <f t="shared" si="21"/>
        <v>0</v>
      </c>
      <c r="K155" s="11"/>
      <c r="L155" s="11" t="str">
        <f t="shared" si="22"/>
        <v>0</v>
      </c>
      <c r="M155" s="11"/>
      <c r="N155" s="11">
        <f t="shared" si="23"/>
        <v>0</v>
      </c>
      <c r="O155" s="11">
        <v>1</v>
      </c>
      <c r="P155" s="11">
        <f t="shared" si="28"/>
        <v>5</v>
      </c>
      <c r="Q155" s="11"/>
      <c r="R155" s="11">
        <f t="shared" si="24"/>
        <v>0</v>
      </c>
      <c r="S155" s="11"/>
      <c r="T155" s="11" t="str">
        <f t="shared" si="25"/>
        <v>0</v>
      </c>
      <c r="U155" s="11">
        <v>52</v>
      </c>
      <c r="V155" s="11" t="str">
        <f t="shared" si="26"/>
        <v>20</v>
      </c>
      <c r="W155" s="23">
        <f t="shared" si="27"/>
        <v>25</v>
      </c>
    </row>
    <row r="156" spans="1:23" ht="46.5" customHeight="1" x14ac:dyDescent="0.25">
      <c r="A156" s="26">
        <v>154</v>
      </c>
      <c r="B156" s="34">
        <v>4</v>
      </c>
      <c r="C156" s="15" t="s">
        <v>420</v>
      </c>
      <c r="D156" s="7" t="s">
        <v>295</v>
      </c>
      <c r="E156" s="8" t="s">
        <v>22</v>
      </c>
      <c r="F156" s="10">
        <v>0</v>
      </c>
      <c r="G156" s="10">
        <v>0</v>
      </c>
      <c r="H156" s="10">
        <v>0</v>
      </c>
      <c r="I156" s="10">
        <f t="shared" si="20"/>
        <v>0</v>
      </c>
      <c r="J156" s="11">
        <f t="shared" si="21"/>
        <v>0</v>
      </c>
      <c r="K156" s="11"/>
      <c r="L156" s="11" t="str">
        <f t="shared" si="22"/>
        <v>0</v>
      </c>
      <c r="M156" s="11"/>
      <c r="N156" s="11">
        <f t="shared" si="23"/>
        <v>0</v>
      </c>
      <c r="O156" s="11"/>
      <c r="P156" s="11">
        <f t="shared" si="28"/>
        <v>0</v>
      </c>
      <c r="Q156" s="11"/>
      <c r="R156" s="11">
        <f t="shared" si="24"/>
        <v>0</v>
      </c>
      <c r="S156" s="11"/>
      <c r="T156" s="11" t="str">
        <f t="shared" si="25"/>
        <v>0</v>
      </c>
      <c r="U156" s="11">
        <v>60</v>
      </c>
      <c r="V156" s="11" t="str">
        <f t="shared" si="26"/>
        <v>20</v>
      </c>
      <c r="W156" s="23">
        <f t="shared" si="27"/>
        <v>20</v>
      </c>
    </row>
    <row r="157" spans="1:23" ht="46.5" customHeight="1" x14ac:dyDescent="0.25">
      <c r="A157" s="26">
        <v>155</v>
      </c>
      <c r="B157" s="29">
        <v>24</v>
      </c>
      <c r="C157" s="4" t="s">
        <v>421</v>
      </c>
      <c r="D157" s="8" t="s">
        <v>314</v>
      </c>
      <c r="E157" s="8" t="s">
        <v>47</v>
      </c>
      <c r="F157" s="10">
        <v>0</v>
      </c>
      <c r="G157" s="10">
        <v>0</v>
      </c>
      <c r="H157" s="10">
        <v>0</v>
      </c>
      <c r="I157" s="10">
        <f t="shared" si="20"/>
        <v>0</v>
      </c>
      <c r="J157" s="11">
        <f t="shared" si="21"/>
        <v>0</v>
      </c>
      <c r="K157" s="11"/>
      <c r="L157" s="11" t="str">
        <f t="shared" si="22"/>
        <v>0</v>
      </c>
      <c r="M157" s="11"/>
      <c r="N157" s="11">
        <f t="shared" si="23"/>
        <v>0</v>
      </c>
      <c r="O157" s="11"/>
      <c r="P157" s="11">
        <f t="shared" si="28"/>
        <v>0</v>
      </c>
      <c r="Q157" s="11"/>
      <c r="R157" s="11">
        <f t="shared" si="24"/>
        <v>0</v>
      </c>
      <c r="S157" s="11"/>
      <c r="T157" s="11" t="str">
        <f t="shared" si="25"/>
        <v>0</v>
      </c>
      <c r="U157" s="11">
        <v>53</v>
      </c>
      <c r="V157" s="11" t="str">
        <f t="shared" si="26"/>
        <v>20</v>
      </c>
      <c r="W157" s="23">
        <f t="shared" si="27"/>
        <v>20</v>
      </c>
    </row>
    <row r="158" spans="1:23" ht="46.5" customHeight="1" x14ac:dyDescent="0.25">
      <c r="A158" s="26">
        <v>156</v>
      </c>
      <c r="B158" s="29">
        <v>36</v>
      </c>
      <c r="C158" s="4" t="s">
        <v>422</v>
      </c>
      <c r="D158" s="8" t="s">
        <v>299</v>
      </c>
      <c r="E158" s="8" t="s">
        <v>59</v>
      </c>
      <c r="F158" s="10">
        <v>0</v>
      </c>
      <c r="G158" s="10">
        <v>0</v>
      </c>
      <c r="H158" s="10">
        <v>0</v>
      </c>
      <c r="I158" s="10">
        <f t="shared" si="20"/>
        <v>0</v>
      </c>
      <c r="J158" s="11">
        <f t="shared" si="21"/>
        <v>0</v>
      </c>
      <c r="K158" s="11"/>
      <c r="L158" s="11" t="str">
        <f t="shared" si="22"/>
        <v>0</v>
      </c>
      <c r="M158" s="11">
        <v>3</v>
      </c>
      <c r="N158" s="11">
        <f t="shared" si="23"/>
        <v>15</v>
      </c>
      <c r="O158" s="11">
        <v>1</v>
      </c>
      <c r="P158" s="11">
        <f t="shared" si="28"/>
        <v>5</v>
      </c>
      <c r="Q158" s="11"/>
      <c r="R158" s="11">
        <f t="shared" si="24"/>
        <v>0</v>
      </c>
      <c r="S158" s="11"/>
      <c r="T158" s="11" t="str">
        <f t="shared" si="25"/>
        <v>0</v>
      </c>
      <c r="U158" s="11"/>
      <c r="V158" s="11" t="str">
        <f t="shared" si="26"/>
        <v>0</v>
      </c>
      <c r="W158" s="23">
        <f t="shared" si="27"/>
        <v>20</v>
      </c>
    </row>
    <row r="159" spans="1:23" ht="46.5" customHeight="1" x14ac:dyDescent="0.25">
      <c r="A159" s="26">
        <v>157</v>
      </c>
      <c r="B159" s="29">
        <v>45</v>
      </c>
      <c r="C159" s="4" t="s">
        <v>327</v>
      </c>
      <c r="D159" s="8" t="s">
        <v>297</v>
      </c>
      <c r="E159" s="8" t="s">
        <v>69</v>
      </c>
      <c r="F159" s="10">
        <v>0</v>
      </c>
      <c r="G159" s="10">
        <v>0</v>
      </c>
      <c r="H159" s="10">
        <v>0</v>
      </c>
      <c r="I159" s="10">
        <f t="shared" si="20"/>
        <v>0</v>
      </c>
      <c r="J159" s="11">
        <f t="shared" si="21"/>
        <v>0</v>
      </c>
      <c r="K159" s="11"/>
      <c r="L159" s="11" t="str">
        <f t="shared" si="22"/>
        <v>0</v>
      </c>
      <c r="M159" s="11"/>
      <c r="N159" s="11">
        <f t="shared" si="23"/>
        <v>0</v>
      </c>
      <c r="O159" s="11"/>
      <c r="P159" s="11">
        <f t="shared" si="28"/>
        <v>0</v>
      </c>
      <c r="Q159" s="11"/>
      <c r="R159" s="11">
        <f t="shared" si="24"/>
        <v>0</v>
      </c>
      <c r="S159" s="11"/>
      <c r="T159" s="11" t="str">
        <f t="shared" si="25"/>
        <v>0</v>
      </c>
      <c r="U159" s="11">
        <v>62</v>
      </c>
      <c r="V159" s="11" t="str">
        <f t="shared" si="26"/>
        <v>20</v>
      </c>
      <c r="W159" s="23">
        <f t="shared" si="27"/>
        <v>20</v>
      </c>
    </row>
    <row r="160" spans="1:23" ht="46.5" customHeight="1" x14ac:dyDescent="0.25">
      <c r="A160" s="26">
        <v>158</v>
      </c>
      <c r="B160" s="29">
        <v>49</v>
      </c>
      <c r="C160" s="4" t="s">
        <v>405</v>
      </c>
      <c r="D160" s="8" t="s">
        <v>314</v>
      </c>
      <c r="E160" s="8" t="s">
        <v>73</v>
      </c>
      <c r="F160" s="10">
        <v>0</v>
      </c>
      <c r="G160" s="10">
        <v>0</v>
      </c>
      <c r="H160" s="10">
        <v>0</v>
      </c>
      <c r="I160" s="10">
        <f t="shared" si="20"/>
        <v>0</v>
      </c>
      <c r="J160" s="11">
        <f t="shared" si="21"/>
        <v>0</v>
      </c>
      <c r="K160" s="11"/>
      <c r="L160" s="11" t="str">
        <f t="shared" si="22"/>
        <v>0</v>
      </c>
      <c r="M160" s="11"/>
      <c r="N160" s="11">
        <f t="shared" si="23"/>
        <v>0</v>
      </c>
      <c r="O160" s="11"/>
      <c r="P160" s="11">
        <f t="shared" si="28"/>
        <v>0</v>
      </c>
      <c r="Q160" s="11"/>
      <c r="R160" s="11">
        <f t="shared" si="24"/>
        <v>0</v>
      </c>
      <c r="S160" s="11"/>
      <c r="T160" s="11" t="str">
        <f t="shared" si="25"/>
        <v>0</v>
      </c>
      <c r="U160" s="11">
        <v>59</v>
      </c>
      <c r="V160" s="11" t="str">
        <f t="shared" si="26"/>
        <v>20</v>
      </c>
      <c r="W160" s="23">
        <f t="shared" si="27"/>
        <v>20</v>
      </c>
    </row>
    <row r="161" spans="1:23" ht="46.5" customHeight="1" x14ac:dyDescent="0.25">
      <c r="A161" s="26">
        <v>159</v>
      </c>
      <c r="B161" s="29">
        <v>51</v>
      </c>
      <c r="C161" s="4" t="s">
        <v>423</v>
      </c>
      <c r="D161" s="8" t="s">
        <v>317</v>
      </c>
      <c r="E161" s="8" t="s">
        <v>75</v>
      </c>
      <c r="F161" s="10">
        <v>0</v>
      </c>
      <c r="G161" s="10">
        <v>0</v>
      </c>
      <c r="H161" s="10">
        <v>0</v>
      </c>
      <c r="I161" s="10">
        <f t="shared" si="20"/>
        <v>0</v>
      </c>
      <c r="J161" s="11">
        <f t="shared" si="21"/>
        <v>0</v>
      </c>
      <c r="K161" s="11">
        <v>0</v>
      </c>
      <c r="L161" s="11" t="str">
        <f t="shared" si="22"/>
        <v>0</v>
      </c>
      <c r="M161" s="11"/>
      <c r="N161" s="11">
        <f t="shared" si="23"/>
        <v>0</v>
      </c>
      <c r="O161" s="11"/>
      <c r="P161" s="11">
        <f t="shared" ref="P161:P192" si="29">IF(O161&gt;=2,O161*10-10,O161*5)</f>
        <v>0</v>
      </c>
      <c r="Q161" s="11">
        <v>0</v>
      </c>
      <c r="R161" s="11">
        <f t="shared" si="24"/>
        <v>0</v>
      </c>
      <c r="S161" s="11"/>
      <c r="T161" s="11" t="str">
        <f t="shared" si="25"/>
        <v>0</v>
      </c>
      <c r="U161" s="11">
        <v>54</v>
      </c>
      <c r="V161" s="11" t="str">
        <f t="shared" si="26"/>
        <v>20</v>
      </c>
      <c r="W161" s="23">
        <f t="shared" si="27"/>
        <v>20</v>
      </c>
    </row>
    <row r="162" spans="1:23" ht="46.5" customHeight="1" x14ac:dyDescent="0.25">
      <c r="A162" s="26">
        <v>160</v>
      </c>
      <c r="B162" s="29">
        <v>60</v>
      </c>
      <c r="C162" s="4" t="s">
        <v>350</v>
      </c>
      <c r="D162" s="8" t="s">
        <v>318</v>
      </c>
      <c r="E162" s="8" t="s">
        <v>84</v>
      </c>
      <c r="F162" s="10">
        <v>0</v>
      </c>
      <c r="G162" s="10">
        <v>0</v>
      </c>
      <c r="H162" s="10">
        <v>0</v>
      </c>
      <c r="I162" s="10">
        <f t="shared" si="20"/>
        <v>0</v>
      </c>
      <c r="J162" s="11">
        <f t="shared" si="21"/>
        <v>0</v>
      </c>
      <c r="K162" s="11"/>
      <c r="L162" s="11" t="str">
        <f t="shared" si="22"/>
        <v>0</v>
      </c>
      <c r="M162" s="11"/>
      <c r="N162" s="11">
        <f t="shared" si="23"/>
        <v>0</v>
      </c>
      <c r="O162" s="11"/>
      <c r="P162" s="11">
        <f t="shared" si="29"/>
        <v>0</v>
      </c>
      <c r="Q162" s="11"/>
      <c r="R162" s="11">
        <f t="shared" si="24"/>
        <v>0</v>
      </c>
      <c r="S162" s="11"/>
      <c r="T162" s="11" t="str">
        <f t="shared" si="25"/>
        <v>0</v>
      </c>
      <c r="U162" s="11">
        <v>57</v>
      </c>
      <c r="V162" s="11" t="str">
        <f t="shared" si="26"/>
        <v>20</v>
      </c>
      <c r="W162" s="23">
        <f t="shared" si="27"/>
        <v>20</v>
      </c>
    </row>
    <row r="163" spans="1:23" ht="46.5" customHeight="1" x14ac:dyDescent="0.25">
      <c r="A163" s="26">
        <v>161</v>
      </c>
      <c r="B163" s="29">
        <v>67</v>
      </c>
      <c r="C163" s="4" t="s">
        <v>425</v>
      </c>
      <c r="D163" s="8" t="s">
        <v>324</v>
      </c>
      <c r="E163" s="8" t="s">
        <v>91</v>
      </c>
      <c r="F163" s="10">
        <v>0</v>
      </c>
      <c r="G163" s="10">
        <v>0</v>
      </c>
      <c r="H163" s="10">
        <v>0</v>
      </c>
      <c r="I163" s="10">
        <f t="shared" si="20"/>
        <v>0</v>
      </c>
      <c r="J163" s="11">
        <f t="shared" si="21"/>
        <v>0</v>
      </c>
      <c r="K163" s="11"/>
      <c r="L163" s="11" t="str">
        <f t="shared" si="22"/>
        <v>0</v>
      </c>
      <c r="M163" s="11"/>
      <c r="N163" s="11">
        <f t="shared" si="23"/>
        <v>0</v>
      </c>
      <c r="O163" s="11">
        <v>2</v>
      </c>
      <c r="P163" s="11">
        <f t="shared" si="29"/>
        <v>10</v>
      </c>
      <c r="Q163" s="11">
        <v>0</v>
      </c>
      <c r="R163" s="11">
        <f t="shared" si="24"/>
        <v>0</v>
      </c>
      <c r="S163" s="11"/>
      <c r="T163" s="11" t="str">
        <f t="shared" si="25"/>
        <v>0</v>
      </c>
      <c r="U163" s="11">
        <v>42</v>
      </c>
      <c r="V163" s="11" t="str">
        <f t="shared" si="26"/>
        <v>10</v>
      </c>
      <c r="W163" s="23">
        <f t="shared" si="27"/>
        <v>20</v>
      </c>
    </row>
    <row r="164" spans="1:23" ht="46.5" customHeight="1" x14ac:dyDescent="0.25">
      <c r="A164" s="26">
        <v>162</v>
      </c>
      <c r="B164" s="29">
        <v>76</v>
      </c>
      <c r="C164" s="4" t="s">
        <v>426</v>
      </c>
      <c r="D164" s="8" t="s">
        <v>424</v>
      </c>
      <c r="E164" s="8" t="s">
        <v>100</v>
      </c>
      <c r="F164" s="10">
        <v>0</v>
      </c>
      <c r="G164" s="10">
        <v>0</v>
      </c>
      <c r="H164" s="10">
        <v>0</v>
      </c>
      <c r="I164" s="10">
        <f t="shared" si="20"/>
        <v>0</v>
      </c>
      <c r="J164" s="11">
        <f t="shared" si="21"/>
        <v>0</v>
      </c>
      <c r="K164" s="11"/>
      <c r="L164" s="11" t="str">
        <f t="shared" si="22"/>
        <v>0</v>
      </c>
      <c r="M164" s="11"/>
      <c r="N164" s="11">
        <f t="shared" si="23"/>
        <v>0</v>
      </c>
      <c r="O164" s="11">
        <v>2</v>
      </c>
      <c r="P164" s="11">
        <f t="shared" si="29"/>
        <v>10</v>
      </c>
      <c r="Q164" s="11"/>
      <c r="R164" s="11">
        <f t="shared" si="24"/>
        <v>0</v>
      </c>
      <c r="S164" s="11"/>
      <c r="T164" s="11" t="str">
        <f t="shared" si="25"/>
        <v>0</v>
      </c>
      <c r="U164" s="11">
        <v>36</v>
      </c>
      <c r="V164" s="11" t="str">
        <f t="shared" si="26"/>
        <v>10</v>
      </c>
      <c r="W164" s="23">
        <f t="shared" si="27"/>
        <v>20</v>
      </c>
    </row>
    <row r="165" spans="1:23" ht="46.5" customHeight="1" x14ac:dyDescent="0.25">
      <c r="A165" s="26">
        <v>163</v>
      </c>
      <c r="B165" s="29">
        <v>77</v>
      </c>
      <c r="C165" s="4" t="s">
        <v>427</v>
      </c>
      <c r="D165" s="8" t="s">
        <v>325</v>
      </c>
      <c r="E165" s="8" t="s">
        <v>101</v>
      </c>
      <c r="F165" s="10">
        <v>0</v>
      </c>
      <c r="G165" s="10">
        <v>0</v>
      </c>
      <c r="H165" s="10">
        <v>0</v>
      </c>
      <c r="I165" s="10">
        <f t="shared" si="20"/>
        <v>0</v>
      </c>
      <c r="J165" s="11">
        <f t="shared" si="21"/>
        <v>0</v>
      </c>
      <c r="K165" s="11"/>
      <c r="L165" s="11" t="str">
        <f t="shared" si="22"/>
        <v>0</v>
      </c>
      <c r="M165" s="11"/>
      <c r="N165" s="11">
        <f t="shared" si="23"/>
        <v>0</v>
      </c>
      <c r="O165" s="11"/>
      <c r="P165" s="11">
        <f t="shared" si="29"/>
        <v>0</v>
      </c>
      <c r="Q165" s="11"/>
      <c r="R165" s="11">
        <f t="shared" si="24"/>
        <v>0</v>
      </c>
      <c r="S165" s="11"/>
      <c r="T165" s="11" t="str">
        <f t="shared" si="25"/>
        <v>0</v>
      </c>
      <c r="U165" s="11">
        <v>59</v>
      </c>
      <c r="V165" s="11" t="str">
        <f t="shared" si="26"/>
        <v>20</v>
      </c>
      <c r="W165" s="23">
        <f t="shared" si="27"/>
        <v>20</v>
      </c>
    </row>
    <row r="166" spans="1:23" ht="46.5" customHeight="1" x14ac:dyDescent="0.25">
      <c r="A166" s="26">
        <v>164</v>
      </c>
      <c r="B166" s="29">
        <v>78</v>
      </c>
      <c r="C166" s="4" t="s">
        <v>429</v>
      </c>
      <c r="D166" s="8" t="s">
        <v>317</v>
      </c>
      <c r="E166" s="8" t="s">
        <v>102</v>
      </c>
      <c r="F166" s="10">
        <v>0</v>
      </c>
      <c r="G166" s="10">
        <v>0</v>
      </c>
      <c r="H166" s="10">
        <v>0</v>
      </c>
      <c r="I166" s="10">
        <f t="shared" si="20"/>
        <v>0</v>
      </c>
      <c r="J166" s="11">
        <f t="shared" si="21"/>
        <v>0</v>
      </c>
      <c r="K166" s="11"/>
      <c r="L166" s="11" t="str">
        <f t="shared" si="22"/>
        <v>0</v>
      </c>
      <c r="M166" s="11"/>
      <c r="N166" s="11">
        <f t="shared" si="23"/>
        <v>0</v>
      </c>
      <c r="O166" s="11">
        <v>2</v>
      </c>
      <c r="P166" s="11">
        <f t="shared" si="29"/>
        <v>10</v>
      </c>
      <c r="Q166" s="11"/>
      <c r="R166" s="11">
        <f t="shared" si="24"/>
        <v>0</v>
      </c>
      <c r="S166" s="11"/>
      <c r="T166" s="11" t="str">
        <f t="shared" si="25"/>
        <v>0</v>
      </c>
      <c r="U166" s="11">
        <v>34</v>
      </c>
      <c r="V166" s="11" t="str">
        <f t="shared" si="26"/>
        <v>10</v>
      </c>
      <c r="W166" s="23">
        <f t="shared" si="27"/>
        <v>20</v>
      </c>
    </row>
    <row r="167" spans="1:23" ht="46.5" customHeight="1" x14ac:dyDescent="0.25">
      <c r="A167" s="26">
        <v>165</v>
      </c>
      <c r="B167" s="29">
        <v>81</v>
      </c>
      <c r="C167" s="4" t="s">
        <v>430</v>
      </c>
      <c r="D167" s="8" t="s">
        <v>428</v>
      </c>
      <c r="E167" s="8" t="s">
        <v>105</v>
      </c>
      <c r="F167" s="10">
        <v>0</v>
      </c>
      <c r="G167" s="10">
        <v>0</v>
      </c>
      <c r="H167" s="10">
        <v>0</v>
      </c>
      <c r="I167" s="10">
        <f t="shared" si="20"/>
        <v>0</v>
      </c>
      <c r="J167" s="11">
        <f t="shared" si="21"/>
        <v>0</v>
      </c>
      <c r="K167" s="11"/>
      <c r="L167" s="11" t="str">
        <f t="shared" si="22"/>
        <v>0</v>
      </c>
      <c r="M167" s="11"/>
      <c r="N167" s="11">
        <f t="shared" si="23"/>
        <v>0</v>
      </c>
      <c r="O167" s="11"/>
      <c r="P167" s="11">
        <f t="shared" si="29"/>
        <v>0</v>
      </c>
      <c r="Q167" s="11"/>
      <c r="R167" s="11">
        <f t="shared" si="24"/>
        <v>0</v>
      </c>
      <c r="S167" s="11"/>
      <c r="T167" s="11" t="str">
        <f t="shared" si="25"/>
        <v>0</v>
      </c>
      <c r="U167" s="11">
        <v>55</v>
      </c>
      <c r="V167" s="11" t="str">
        <f t="shared" si="26"/>
        <v>20</v>
      </c>
      <c r="W167" s="23">
        <f t="shared" si="27"/>
        <v>20</v>
      </c>
    </row>
    <row r="168" spans="1:23" ht="46.5" customHeight="1" x14ac:dyDescent="0.25">
      <c r="A168" s="26">
        <v>166</v>
      </c>
      <c r="B168" s="29">
        <v>84</v>
      </c>
      <c r="C168" s="4" t="s">
        <v>431</v>
      </c>
      <c r="D168" s="8" t="s">
        <v>299</v>
      </c>
      <c r="E168" s="8" t="s">
        <v>108</v>
      </c>
      <c r="F168" s="10">
        <v>0</v>
      </c>
      <c r="G168" s="10">
        <v>0</v>
      </c>
      <c r="H168" s="10">
        <v>0</v>
      </c>
      <c r="I168" s="10">
        <f t="shared" si="20"/>
        <v>0</v>
      </c>
      <c r="J168" s="11">
        <f t="shared" si="21"/>
        <v>0</v>
      </c>
      <c r="K168" s="11"/>
      <c r="L168" s="11" t="str">
        <f t="shared" si="22"/>
        <v>0</v>
      </c>
      <c r="M168" s="11"/>
      <c r="N168" s="11">
        <f t="shared" si="23"/>
        <v>0</v>
      </c>
      <c r="O168" s="11"/>
      <c r="P168" s="11">
        <f t="shared" si="29"/>
        <v>0</v>
      </c>
      <c r="Q168" s="11"/>
      <c r="R168" s="11">
        <f t="shared" si="24"/>
        <v>0</v>
      </c>
      <c r="S168" s="11"/>
      <c r="T168" s="11" t="str">
        <f t="shared" si="25"/>
        <v>0</v>
      </c>
      <c r="U168" s="11">
        <v>51</v>
      </c>
      <c r="V168" s="11" t="str">
        <f t="shared" si="26"/>
        <v>20</v>
      </c>
      <c r="W168" s="23">
        <f t="shared" si="27"/>
        <v>20</v>
      </c>
    </row>
    <row r="169" spans="1:23" ht="46.5" customHeight="1" x14ac:dyDescent="0.25">
      <c r="A169" s="26">
        <v>167</v>
      </c>
      <c r="B169" s="29">
        <v>89</v>
      </c>
      <c r="C169" s="8" t="s">
        <v>432</v>
      </c>
      <c r="D169" s="8" t="s">
        <v>314</v>
      </c>
      <c r="E169" s="8" t="s">
        <v>113</v>
      </c>
      <c r="F169" s="10">
        <v>0</v>
      </c>
      <c r="G169" s="10">
        <v>0</v>
      </c>
      <c r="H169" s="10">
        <v>0</v>
      </c>
      <c r="I169" s="10">
        <f t="shared" si="20"/>
        <v>0</v>
      </c>
      <c r="J169" s="11">
        <f t="shared" si="21"/>
        <v>0</v>
      </c>
      <c r="K169" s="11"/>
      <c r="L169" s="11" t="str">
        <f t="shared" si="22"/>
        <v>0</v>
      </c>
      <c r="M169" s="11"/>
      <c r="N169" s="11">
        <f t="shared" si="23"/>
        <v>0</v>
      </c>
      <c r="O169" s="11">
        <v>2</v>
      </c>
      <c r="P169" s="11">
        <f t="shared" si="29"/>
        <v>10</v>
      </c>
      <c r="Q169" s="11">
        <v>0</v>
      </c>
      <c r="R169" s="11">
        <f t="shared" si="24"/>
        <v>0</v>
      </c>
      <c r="S169" s="11"/>
      <c r="T169" s="11" t="str">
        <f t="shared" si="25"/>
        <v>0</v>
      </c>
      <c r="U169" s="11">
        <v>34</v>
      </c>
      <c r="V169" s="11" t="str">
        <f t="shared" si="26"/>
        <v>10</v>
      </c>
      <c r="W169" s="23">
        <f t="shared" si="27"/>
        <v>20</v>
      </c>
    </row>
    <row r="170" spans="1:23" ht="46.5" customHeight="1" x14ac:dyDescent="0.25">
      <c r="A170" s="26">
        <v>168</v>
      </c>
      <c r="B170" s="29">
        <v>95</v>
      </c>
      <c r="C170" s="4" t="s">
        <v>434</v>
      </c>
      <c r="D170" s="8" t="s">
        <v>433</v>
      </c>
      <c r="E170" s="8" t="s">
        <v>119</v>
      </c>
      <c r="F170" s="10">
        <v>0</v>
      </c>
      <c r="G170" s="10">
        <v>0</v>
      </c>
      <c r="H170" s="10">
        <v>0</v>
      </c>
      <c r="I170" s="10">
        <f t="shared" si="20"/>
        <v>0</v>
      </c>
      <c r="J170" s="11">
        <f t="shared" si="21"/>
        <v>0</v>
      </c>
      <c r="K170" s="11"/>
      <c r="L170" s="11" t="str">
        <f t="shared" si="22"/>
        <v>0</v>
      </c>
      <c r="M170" s="11"/>
      <c r="N170" s="11">
        <f t="shared" si="23"/>
        <v>0</v>
      </c>
      <c r="O170" s="11"/>
      <c r="P170" s="11">
        <f t="shared" si="29"/>
        <v>0</v>
      </c>
      <c r="Q170" s="11"/>
      <c r="R170" s="11">
        <f t="shared" si="24"/>
        <v>0</v>
      </c>
      <c r="S170" s="11"/>
      <c r="T170" s="11" t="str">
        <f t="shared" si="25"/>
        <v>0</v>
      </c>
      <c r="U170" s="11">
        <v>63</v>
      </c>
      <c r="V170" s="11" t="str">
        <f t="shared" si="26"/>
        <v>20</v>
      </c>
      <c r="W170" s="23">
        <f t="shared" si="27"/>
        <v>20</v>
      </c>
    </row>
    <row r="171" spans="1:23" ht="46.5" customHeight="1" x14ac:dyDescent="0.25">
      <c r="A171" s="26">
        <v>169</v>
      </c>
      <c r="B171" s="29">
        <v>104</v>
      </c>
      <c r="C171" s="4" t="s">
        <v>435</v>
      </c>
      <c r="D171" s="4" t="s">
        <v>308</v>
      </c>
      <c r="E171" s="8" t="s">
        <v>128</v>
      </c>
      <c r="F171" s="10">
        <v>0</v>
      </c>
      <c r="G171" s="10">
        <v>0</v>
      </c>
      <c r="H171" s="10">
        <v>0</v>
      </c>
      <c r="I171" s="10">
        <f t="shared" si="20"/>
        <v>0</v>
      </c>
      <c r="J171" s="11">
        <f t="shared" si="21"/>
        <v>0</v>
      </c>
      <c r="K171" s="11"/>
      <c r="L171" s="11" t="str">
        <f t="shared" si="22"/>
        <v>0</v>
      </c>
      <c r="M171" s="11"/>
      <c r="N171" s="11">
        <f t="shared" si="23"/>
        <v>0</v>
      </c>
      <c r="O171" s="11"/>
      <c r="P171" s="11">
        <f t="shared" si="29"/>
        <v>0</v>
      </c>
      <c r="Q171" s="11"/>
      <c r="R171" s="11">
        <f t="shared" si="24"/>
        <v>0</v>
      </c>
      <c r="S171" s="11"/>
      <c r="T171" s="11" t="str">
        <f t="shared" si="25"/>
        <v>0</v>
      </c>
      <c r="U171" s="11">
        <v>57</v>
      </c>
      <c r="V171" s="11" t="str">
        <f t="shared" si="26"/>
        <v>20</v>
      </c>
      <c r="W171" s="23">
        <f t="shared" si="27"/>
        <v>20</v>
      </c>
    </row>
    <row r="172" spans="1:23" ht="46.5" customHeight="1" x14ac:dyDescent="0.25">
      <c r="A172" s="26">
        <v>170</v>
      </c>
      <c r="B172" s="29">
        <v>116</v>
      </c>
      <c r="C172" s="4" t="s">
        <v>309</v>
      </c>
      <c r="D172" s="8" t="s">
        <v>322</v>
      </c>
      <c r="E172" s="8" t="s">
        <v>140</v>
      </c>
      <c r="F172" s="10">
        <v>0</v>
      </c>
      <c r="G172" s="10">
        <v>0</v>
      </c>
      <c r="H172" s="10">
        <v>0</v>
      </c>
      <c r="I172" s="10">
        <f t="shared" si="20"/>
        <v>0</v>
      </c>
      <c r="J172" s="11">
        <f t="shared" si="21"/>
        <v>0</v>
      </c>
      <c r="K172" s="11"/>
      <c r="L172" s="11" t="str">
        <f t="shared" si="22"/>
        <v>0</v>
      </c>
      <c r="M172" s="11"/>
      <c r="N172" s="11">
        <f t="shared" si="23"/>
        <v>0</v>
      </c>
      <c r="O172" s="11"/>
      <c r="P172" s="11">
        <f t="shared" si="29"/>
        <v>0</v>
      </c>
      <c r="Q172" s="11"/>
      <c r="R172" s="11">
        <f t="shared" si="24"/>
        <v>0</v>
      </c>
      <c r="S172" s="11"/>
      <c r="T172" s="11" t="str">
        <f t="shared" si="25"/>
        <v>0</v>
      </c>
      <c r="U172" s="11">
        <v>63</v>
      </c>
      <c r="V172" s="11" t="str">
        <f t="shared" si="26"/>
        <v>20</v>
      </c>
      <c r="W172" s="23">
        <f t="shared" si="27"/>
        <v>20</v>
      </c>
    </row>
    <row r="173" spans="1:23" ht="46.5" customHeight="1" x14ac:dyDescent="0.25">
      <c r="A173" s="26">
        <v>171</v>
      </c>
      <c r="B173" s="29">
        <v>118</v>
      </c>
      <c r="C173" s="4" t="s">
        <v>396</v>
      </c>
      <c r="D173" s="8" t="s">
        <v>314</v>
      </c>
      <c r="E173" s="8" t="s">
        <v>142</v>
      </c>
      <c r="F173" s="10">
        <v>0</v>
      </c>
      <c r="G173" s="10">
        <v>0</v>
      </c>
      <c r="H173" s="10">
        <v>0</v>
      </c>
      <c r="I173" s="10">
        <f t="shared" si="20"/>
        <v>0</v>
      </c>
      <c r="J173" s="11">
        <f t="shared" si="21"/>
        <v>0</v>
      </c>
      <c r="K173" s="11"/>
      <c r="L173" s="11" t="str">
        <f t="shared" si="22"/>
        <v>0</v>
      </c>
      <c r="M173" s="11"/>
      <c r="N173" s="11">
        <f t="shared" si="23"/>
        <v>0</v>
      </c>
      <c r="O173" s="11"/>
      <c r="P173" s="11">
        <f t="shared" si="29"/>
        <v>0</v>
      </c>
      <c r="Q173" s="11"/>
      <c r="R173" s="11">
        <f t="shared" si="24"/>
        <v>0</v>
      </c>
      <c r="S173" s="11"/>
      <c r="T173" s="11" t="str">
        <f t="shared" si="25"/>
        <v>0</v>
      </c>
      <c r="U173" s="11">
        <v>61</v>
      </c>
      <c r="V173" s="11" t="str">
        <f t="shared" si="26"/>
        <v>20</v>
      </c>
      <c r="W173" s="23">
        <f t="shared" si="27"/>
        <v>20</v>
      </c>
    </row>
    <row r="174" spans="1:23" ht="46.5" customHeight="1" x14ac:dyDescent="0.25">
      <c r="A174" s="26">
        <v>172</v>
      </c>
      <c r="B174" s="29">
        <v>119</v>
      </c>
      <c r="C174" s="4" t="s">
        <v>305</v>
      </c>
      <c r="D174" s="8" t="s">
        <v>330</v>
      </c>
      <c r="E174" s="8" t="s">
        <v>143</v>
      </c>
      <c r="F174" s="10">
        <v>0</v>
      </c>
      <c r="G174" s="10">
        <v>0</v>
      </c>
      <c r="H174" s="10">
        <v>0</v>
      </c>
      <c r="I174" s="10">
        <f t="shared" si="20"/>
        <v>0</v>
      </c>
      <c r="J174" s="11">
        <f t="shared" si="21"/>
        <v>0</v>
      </c>
      <c r="K174" s="11"/>
      <c r="L174" s="11" t="str">
        <f t="shared" si="22"/>
        <v>0</v>
      </c>
      <c r="M174" s="11"/>
      <c r="N174" s="11">
        <f t="shared" si="23"/>
        <v>0</v>
      </c>
      <c r="O174" s="11"/>
      <c r="P174" s="11">
        <f t="shared" si="29"/>
        <v>0</v>
      </c>
      <c r="Q174" s="11"/>
      <c r="R174" s="11">
        <f t="shared" si="24"/>
        <v>0</v>
      </c>
      <c r="S174" s="11"/>
      <c r="T174" s="11" t="str">
        <f t="shared" si="25"/>
        <v>0</v>
      </c>
      <c r="U174" s="11">
        <v>51</v>
      </c>
      <c r="V174" s="11" t="str">
        <f t="shared" si="26"/>
        <v>20</v>
      </c>
      <c r="W174" s="23">
        <f t="shared" si="27"/>
        <v>20</v>
      </c>
    </row>
    <row r="175" spans="1:23" ht="46.5" customHeight="1" x14ac:dyDescent="0.25">
      <c r="A175" s="26">
        <v>173</v>
      </c>
      <c r="B175" s="29">
        <v>121</v>
      </c>
      <c r="C175" s="4" t="s">
        <v>296</v>
      </c>
      <c r="D175" s="8" t="s">
        <v>317</v>
      </c>
      <c r="E175" s="8" t="s">
        <v>145</v>
      </c>
      <c r="F175" s="10">
        <v>0</v>
      </c>
      <c r="G175" s="10">
        <v>0</v>
      </c>
      <c r="H175" s="10">
        <v>0</v>
      </c>
      <c r="I175" s="10">
        <f t="shared" si="20"/>
        <v>0</v>
      </c>
      <c r="J175" s="11">
        <f t="shared" si="21"/>
        <v>0</v>
      </c>
      <c r="K175" s="11"/>
      <c r="L175" s="11" t="str">
        <f t="shared" si="22"/>
        <v>0</v>
      </c>
      <c r="M175" s="11"/>
      <c r="N175" s="11">
        <f t="shared" si="23"/>
        <v>0</v>
      </c>
      <c r="O175" s="11"/>
      <c r="P175" s="11">
        <f t="shared" si="29"/>
        <v>0</v>
      </c>
      <c r="Q175" s="11"/>
      <c r="R175" s="11">
        <f t="shared" si="24"/>
        <v>0</v>
      </c>
      <c r="S175" s="11"/>
      <c r="T175" s="11" t="str">
        <f t="shared" si="25"/>
        <v>0</v>
      </c>
      <c r="U175" s="11">
        <v>64</v>
      </c>
      <c r="V175" s="11" t="str">
        <f t="shared" si="26"/>
        <v>20</v>
      </c>
      <c r="W175" s="23">
        <f t="shared" si="27"/>
        <v>20</v>
      </c>
    </row>
    <row r="176" spans="1:23" ht="46.5" customHeight="1" x14ac:dyDescent="0.25">
      <c r="A176" s="26">
        <v>174</v>
      </c>
      <c r="B176" s="29">
        <v>134</v>
      </c>
      <c r="C176" s="4" t="s">
        <v>363</v>
      </c>
      <c r="D176" s="8" t="s">
        <v>306</v>
      </c>
      <c r="E176" s="8" t="s">
        <v>157</v>
      </c>
      <c r="F176" s="10">
        <v>0</v>
      </c>
      <c r="G176" s="10">
        <v>0</v>
      </c>
      <c r="H176" s="10">
        <v>0</v>
      </c>
      <c r="I176" s="10">
        <f t="shared" si="20"/>
        <v>0</v>
      </c>
      <c r="J176" s="11">
        <f t="shared" si="21"/>
        <v>0</v>
      </c>
      <c r="K176" s="11"/>
      <c r="L176" s="11" t="str">
        <f t="shared" si="22"/>
        <v>0</v>
      </c>
      <c r="M176" s="11"/>
      <c r="N176" s="11">
        <f t="shared" si="23"/>
        <v>0</v>
      </c>
      <c r="O176" s="11">
        <v>2</v>
      </c>
      <c r="P176" s="11">
        <f t="shared" si="29"/>
        <v>10</v>
      </c>
      <c r="Q176" s="11"/>
      <c r="R176" s="11">
        <f t="shared" si="24"/>
        <v>0</v>
      </c>
      <c r="S176" s="11"/>
      <c r="T176" s="11" t="str">
        <f t="shared" si="25"/>
        <v>0</v>
      </c>
      <c r="U176" s="11">
        <v>45</v>
      </c>
      <c r="V176" s="11" t="str">
        <f t="shared" si="26"/>
        <v>10</v>
      </c>
      <c r="W176" s="23">
        <f t="shared" si="27"/>
        <v>20</v>
      </c>
    </row>
    <row r="177" spans="1:23" ht="46.5" customHeight="1" x14ac:dyDescent="0.25">
      <c r="A177" s="26">
        <v>175</v>
      </c>
      <c r="B177" s="29">
        <v>138</v>
      </c>
      <c r="C177" s="4" t="s">
        <v>332</v>
      </c>
      <c r="D177" s="8" t="s">
        <v>314</v>
      </c>
      <c r="E177" s="8" t="s">
        <v>161</v>
      </c>
      <c r="F177" s="10">
        <v>0</v>
      </c>
      <c r="G177" s="10">
        <v>0</v>
      </c>
      <c r="H177" s="10">
        <v>0</v>
      </c>
      <c r="I177" s="10">
        <f t="shared" si="20"/>
        <v>0</v>
      </c>
      <c r="J177" s="11">
        <f t="shared" si="21"/>
        <v>0</v>
      </c>
      <c r="K177" s="11"/>
      <c r="L177" s="11" t="str">
        <f t="shared" si="22"/>
        <v>0</v>
      </c>
      <c r="M177" s="11"/>
      <c r="N177" s="11">
        <f t="shared" si="23"/>
        <v>0</v>
      </c>
      <c r="O177" s="11">
        <v>2</v>
      </c>
      <c r="P177" s="11">
        <f t="shared" si="29"/>
        <v>10</v>
      </c>
      <c r="Q177" s="11"/>
      <c r="R177" s="11">
        <f t="shared" si="24"/>
        <v>0</v>
      </c>
      <c r="S177" s="11"/>
      <c r="T177" s="11" t="str">
        <f t="shared" si="25"/>
        <v>0</v>
      </c>
      <c r="U177" s="11">
        <v>35</v>
      </c>
      <c r="V177" s="11" t="str">
        <f t="shared" si="26"/>
        <v>10</v>
      </c>
      <c r="W177" s="23">
        <f t="shared" si="27"/>
        <v>20</v>
      </c>
    </row>
    <row r="178" spans="1:23" ht="46.5" customHeight="1" x14ac:dyDescent="0.25">
      <c r="A178" s="26">
        <v>176</v>
      </c>
      <c r="B178" s="29">
        <v>139</v>
      </c>
      <c r="C178" s="4" t="s">
        <v>436</v>
      </c>
      <c r="D178" s="8" t="s">
        <v>317</v>
      </c>
      <c r="E178" s="8" t="s">
        <v>162</v>
      </c>
      <c r="F178" s="10">
        <v>0</v>
      </c>
      <c r="G178" s="10">
        <v>0</v>
      </c>
      <c r="H178" s="10">
        <v>0</v>
      </c>
      <c r="I178" s="10">
        <f t="shared" si="20"/>
        <v>0</v>
      </c>
      <c r="J178" s="11">
        <f t="shared" si="21"/>
        <v>0</v>
      </c>
      <c r="K178" s="11"/>
      <c r="L178" s="11" t="str">
        <f t="shared" si="22"/>
        <v>0</v>
      </c>
      <c r="M178" s="11"/>
      <c r="N178" s="11">
        <f t="shared" si="23"/>
        <v>0</v>
      </c>
      <c r="O178" s="11"/>
      <c r="P178" s="11">
        <f t="shared" si="29"/>
        <v>0</v>
      </c>
      <c r="Q178" s="11"/>
      <c r="R178" s="11">
        <f t="shared" si="24"/>
        <v>0</v>
      </c>
      <c r="S178" s="11"/>
      <c r="T178" s="11" t="str">
        <f t="shared" si="25"/>
        <v>0</v>
      </c>
      <c r="U178" s="11">
        <v>58</v>
      </c>
      <c r="V178" s="11" t="str">
        <f t="shared" si="26"/>
        <v>20</v>
      </c>
      <c r="W178" s="23">
        <f t="shared" si="27"/>
        <v>20</v>
      </c>
    </row>
    <row r="179" spans="1:23" ht="46.5" customHeight="1" x14ac:dyDescent="0.25">
      <c r="A179" s="26">
        <v>177</v>
      </c>
      <c r="B179" s="29">
        <v>148</v>
      </c>
      <c r="C179" s="4" t="s">
        <v>313</v>
      </c>
      <c r="D179" s="8" t="s">
        <v>314</v>
      </c>
      <c r="E179" s="8" t="s">
        <v>171</v>
      </c>
      <c r="F179" s="10">
        <v>0</v>
      </c>
      <c r="G179" s="10">
        <v>0</v>
      </c>
      <c r="H179" s="10">
        <v>0</v>
      </c>
      <c r="I179" s="10">
        <f t="shared" si="20"/>
        <v>0</v>
      </c>
      <c r="J179" s="11">
        <f t="shared" si="21"/>
        <v>0</v>
      </c>
      <c r="K179" s="11"/>
      <c r="L179" s="11" t="str">
        <f t="shared" si="22"/>
        <v>0</v>
      </c>
      <c r="M179" s="11"/>
      <c r="N179" s="11">
        <f t="shared" si="23"/>
        <v>0</v>
      </c>
      <c r="O179" s="11">
        <v>2</v>
      </c>
      <c r="P179" s="11">
        <f t="shared" si="29"/>
        <v>10</v>
      </c>
      <c r="Q179" s="11"/>
      <c r="R179" s="11">
        <f t="shared" si="24"/>
        <v>0</v>
      </c>
      <c r="S179" s="11"/>
      <c r="T179" s="11" t="str">
        <f t="shared" si="25"/>
        <v>0</v>
      </c>
      <c r="U179" s="11">
        <v>29</v>
      </c>
      <c r="V179" s="11" t="str">
        <f t="shared" si="26"/>
        <v>10</v>
      </c>
      <c r="W179" s="23">
        <f t="shared" si="27"/>
        <v>20</v>
      </c>
    </row>
    <row r="180" spans="1:23" ht="46.5" customHeight="1" x14ac:dyDescent="0.25">
      <c r="A180" s="26">
        <v>178</v>
      </c>
      <c r="B180" s="29">
        <v>154</v>
      </c>
      <c r="C180" s="4" t="s">
        <v>437</v>
      </c>
      <c r="D180" s="8" t="s">
        <v>322</v>
      </c>
      <c r="E180" s="8" t="s">
        <v>177</v>
      </c>
      <c r="F180" s="10">
        <v>0</v>
      </c>
      <c r="G180" s="10">
        <v>0</v>
      </c>
      <c r="H180" s="10">
        <v>0</v>
      </c>
      <c r="I180" s="10">
        <f t="shared" si="20"/>
        <v>0</v>
      </c>
      <c r="J180" s="11">
        <f t="shared" si="21"/>
        <v>0</v>
      </c>
      <c r="K180" s="11"/>
      <c r="L180" s="11" t="str">
        <f t="shared" si="22"/>
        <v>0</v>
      </c>
      <c r="M180" s="11"/>
      <c r="N180" s="11">
        <f t="shared" si="23"/>
        <v>0</v>
      </c>
      <c r="O180" s="11">
        <v>2</v>
      </c>
      <c r="P180" s="11">
        <f t="shared" si="29"/>
        <v>10</v>
      </c>
      <c r="Q180" s="11"/>
      <c r="R180" s="11">
        <f t="shared" si="24"/>
        <v>0</v>
      </c>
      <c r="S180" s="11"/>
      <c r="T180" s="11" t="str">
        <f t="shared" si="25"/>
        <v>0</v>
      </c>
      <c r="U180" s="11">
        <v>50</v>
      </c>
      <c r="V180" s="11" t="str">
        <f t="shared" si="26"/>
        <v>10</v>
      </c>
      <c r="W180" s="23">
        <f t="shared" si="27"/>
        <v>20</v>
      </c>
    </row>
    <row r="181" spans="1:23" ht="46.5" customHeight="1" x14ac:dyDescent="0.25">
      <c r="A181" s="26">
        <v>179</v>
      </c>
      <c r="B181" s="29">
        <v>155</v>
      </c>
      <c r="C181" s="4" t="s">
        <v>438</v>
      </c>
      <c r="D181" s="8" t="s">
        <v>314</v>
      </c>
      <c r="E181" s="8" t="s">
        <v>178</v>
      </c>
      <c r="F181" s="10">
        <v>0</v>
      </c>
      <c r="G181" s="10">
        <v>0</v>
      </c>
      <c r="H181" s="10">
        <v>0</v>
      </c>
      <c r="I181" s="10">
        <f t="shared" si="20"/>
        <v>0</v>
      </c>
      <c r="J181" s="11">
        <f t="shared" si="21"/>
        <v>0</v>
      </c>
      <c r="K181" s="11"/>
      <c r="L181" s="11" t="str">
        <f t="shared" si="22"/>
        <v>0</v>
      </c>
      <c r="M181" s="11"/>
      <c r="N181" s="11">
        <f t="shared" si="23"/>
        <v>0</v>
      </c>
      <c r="O181" s="11">
        <v>2</v>
      </c>
      <c r="P181" s="11">
        <f t="shared" si="29"/>
        <v>10</v>
      </c>
      <c r="Q181" s="11"/>
      <c r="R181" s="11">
        <f t="shared" si="24"/>
        <v>0</v>
      </c>
      <c r="S181" s="11"/>
      <c r="T181" s="11" t="str">
        <f t="shared" si="25"/>
        <v>0</v>
      </c>
      <c r="U181" s="11">
        <v>46</v>
      </c>
      <c r="V181" s="11" t="str">
        <f t="shared" si="26"/>
        <v>10</v>
      </c>
      <c r="W181" s="23">
        <f t="shared" si="27"/>
        <v>20</v>
      </c>
    </row>
    <row r="182" spans="1:23" ht="46.5" customHeight="1" x14ac:dyDescent="0.25">
      <c r="A182" s="26">
        <v>180</v>
      </c>
      <c r="B182" s="29">
        <v>157</v>
      </c>
      <c r="C182" s="4" t="s">
        <v>439</v>
      </c>
      <c r="D182" s="8" t="s">
        <v>322</v>
      </c>
      <c r="E182" s="8" t="s">
        <v>180</v>
      </c>
      <c r="F182" s="10">
        <v>0</v>
      </c>
      <c r="G182" s="10">
        <v>0</v>
      </c>
      <c r="H182" s="10">
        <v>0</v>
      </c>
      <c r="I182" s="10">
        <f t="shared" si="20"/>
        <v>0</v>
      </c>
      <c r="J182" s="11">
        <f t="shared" si="21"/>
        <v>0</v>
      </c>
      <c r="K182" s="11"/>
      <c r="L182" s="11" t="str">
        <f t="shared" si="22"/>
        <v>0</v>
      </c>
      <c r="M182" s="11"/>
      <c r="N182" s="11">
        <f t="shared" si="23"/>
        <v>0</v>
      </c>
      <c r="O182" s="11"/>
      <c r="P182" s="11">
        <f t="shared" si="29"/>
        <v>0</v>
      </c>
      <c r="Q182" s="11">
        <v>0</v>
      </c>
      <c r="R182" s="11">
        <f t="shared" si="24"/>
        <v>0</v>
      </c>
      <c r="S182" s="11"/>
      <c r="T182" s="11" t="str">
        <f t="shared" si="25"/>
        <v>0</v>
      </c>
      <c r="U182" s="11">
        <v>58</v>
      </c>
      <c r="V182" s="11" t="str">
        <f t="shared" si="26"/>
        <v>20</v>
      </c>
      <c r="W182" s="23">
        <f t="shared" si="27"/>
        <v>20</v>
      </c>
    </row>
    <row r="183" spans="1:23" ht="46.5" customHeight="1" x14ac:dyDescent="0.25">
      <c r="A183" s="26">
        <v>181</v>
      </c>
      <c r="B183" s="29">
        <v>158</v>
      </c>
      <c r="C183" s="4" t="s">
        <v>401</v>
      </c>
      <c r="D183" s="8" t="s">
        <v>306</v>
      </c>
      <c r="E183" s="8" t="s">
        <v>181</v>
      </c>
      <c r="F183" s="10">
        <v>0</v>
      </c>
      <c r="G183" s="10">
        <v>0</v>
      </c>
      <c r="H183" s="10">
        <v>0</v>
      </c>
      <c r="I183" s="10">
        <f t="shared" si="20"/>
        <v>0</v>
      </c>
      <c r="J183" s="11">
        <f t="shared" si="21"/>
        <v>0</v>
      </c>
      <c r="K183" s="11"/>
      <c r="L183" s="11" t="str">
        <f t="shared" si="22"/>
        <v>0</v>
      </c>
      <c r="M183" s="11"/>
      <c r="N183" s="11">
        <f t="shared" si="23"/>
        <v>0</v>
      </c>
      <c r="O183" s="11">
        <v>2</v>
      </c>
      <c r="P183" s="11">
        <f t="shared" si="29"/>
        <v>10</v>
      </c>
      <c r="Q183" s="11"/>
      <c r="R183" s="11">
        <f t="shared" si="24"/>
        <v>0</v>
      </c>
      <c r="S183" s="11"/>
      <c r="T183" s="11" t="str">
        <f t="shared" si="25"/>
        <v>0</v>
      </c>
      <c r="U183" s="11">
        <v>27</v>
      </c>
      <c r="V183" s="11" t="str">
        <f t="shared" si="26"/>
        <v>10</v>
      </c>
      <c r="W183" s="23">
        <f t="shared" si="27"/>
        <v>20</v>
      </c>
    </row>
    <row r="184" spans="1:23" ht="46.5" customHeight="1" x14ac:dyDescent="0.25">
      <c r="A184" s="26">
        <v>182</v>
      </c>
      <c r="B184" s="29">
        <v>159</v>
      </c>
      <c r="C184" s="4" t="s">
        <v>347</v>
      </c>
      <c r="D184" s="8" t="s">
        <v>299</v>
      </c>
      <c r="E184" s="8" t="s">
        <v>182</v>
      </c>
      <c r="F184" s="10">
        <v>0</v>
      </c>
      <c r="G184" s="10">
        <v>0</v>
      </c>
      <c r="H184" s="10">
        <v>0</v>
      </c>
      <c r="I184" s="10">
        <f t="shared" si="20"/>
        <v>0</v>
      </c>
      <c r="J184" s="11">
        <f t="shared" si="21"/>
        <v>0</v>
      </c>
      <c r="K184" s="11"/>
      <c r="L184" s="11" t="str">
        <f t="shared" si="22"/>
        <v>0</v>
      </c>
      <c r="M184" s="11"/>
      <c r="N184" s="11">
        <f t="shared" si="23"/>
        <v>0</v>
      </c>
      <c r="O184" s="11"/>
      <c r="P184" s="11">
        <f t="shared" si="29"/>
        <v>0</v>
      </c>
      <c r="Q184" s="11"/>
      <c r="R184" s="11">
        <f t="shared" si="24"/>
        <v>0</v>
      </c>
      <c r="S184" s="11"/>
      <c r="T184" s="11" t="str">
        <f t="shared" si="25"/>
        <v>0</v>
      </c>
      <c r="U184" s="11">
        <v>55</v>
      </c>
      <c r="V184" s="11" t="str">
        <f t="shared" si="26"/>
        <v>20</v>
      </c>
      <c r="W184" s="23">
        <f t="shared" si="27"/>
        <v>20</v>
      </c>
    </row>
    <row r="185" spans="1:23" ht="46.5" customHeight="1" x14ac:dyDescent="0.25">
      <c r="A185" s="26">
        <v>183</v>
      </c>
      <c r="B185" s="29">
        <v>163</v>
      </c>
      <c r="C185" s="4" t="s">
        <v>440</v>
      </c>
      <c r="D185" s="8" t="s">
        <v>306</v>
      </c>
      <c r="E185" s="8" t="s">
        <v>186</v>
      </c>
      <c r="F185" s="10">
        <v>0</v>
      </c>
      <c r="G185" s="10">
        <v>0</v>
      </c>
      <c r="H185" s="10">
        <v>0</v>
      </c>
      <c r="I185" s="10">
        <f t="shared" si="20"/>
        <v>0</v>
      </c>
      <c r="J185" s="11">
        <f t="shared" si="21"/>
        <v>0</v>
      </c>
      <c r="K185" s="11"/>
      <c r="L185" s="11" t="str">
        <f t="shared" si="22"/>
        <v>0</v>
      </c>
      <c r="M185" s="11"/>
      <c r="N185" s="11">
        <f t="shared" si="23"/>
        <v>0</v>
      </c>
      <c r="O185" s="11"/>
      <c r="P185" s="11">
        <f t="shared" si="29"/>
        <v>0</v>
      </c>
      <c r="Q185" s="11"/>
      <c r="R185" s="11">
        <f t="shared" si="24"/>
        <v>0</v>
      </c>
      <c r="S185" s="11"/>
      <c r="T185" s="11" t="str">
        <f t="shared" si="25"/>
        <v>0</v>
      </c>
      <c r="U185" s="11">
        <v>56</v>
      </c>
      <c r="V185" s="11" t="str">
        <f t="shared" si="26"/>
        <v>20</v>
      </c>
      <c r="W185" s="23">
        <f t="shared" si="27"/>
        <v>20</v>
      </c>
    </row>
    <row r="186" spans="1:23" ht="46.5" customHeight="1" x14ac:dyDescent="0.25">
      <c r="A186" s="26">
        <v>184</v>
      </c>
      <c r="B186" s="29">
        <v>170</v>
      </c>
      <c r="C186" s="4" t="s">
        <v>301</v>
      </c>
      <c r="D186" s="8" t="s">
        <v>324</v>
      </c>
      <c r="E186" s="8" t="s">
        <v>193</v>
      </c>
      <c r="F186" s="10">
        <v>0</v>
      </c>
      <c r="G186" s="10">
        <v>0</v>
      </c>
      <c r="H186" s="10">
        <v>0</v>
      </c>
      <c r="I186" s="10">
        <f t="shared" si="20"/>
        <v>0</v>
      </c>
      <c r="J186" s="11">
        <f t="shared" si="21"/>
        <v>0</v>
      </c>
      <c r="K186" s="11"/>
      <c r="L186" s="11" t="str">
        <f t="shared" si="22"/>
        <v>0</v>
      </c>
      <c r="M186" s="11"/>
      <c r="N186" s="11">
        <f t="shared" si="23"/>
        <v>0</v>
      </c>
      <c r="O186" s="11"/>
      <c r="P186" s="11">
        <f t="shared" si="29"/>
        <v>0</v>
      </c>
      <c r="Q186" s="11"/>
      <c r="R186" s="11">
        <f t="shared" si="24"/>
        <v>0</v>
      </c>
      <c r="S186" s="11"/>
      <c r="T186" s="11" t="str">
        <f t="shared" si="25"/>
        <v>0</v>
      </c>
      <c r="U186" s="11">
        <v>63</v>
      </c>
      <c r="V186" s="11" t="str">
        <f t="shared" si="26"/>
        <v>20</v>
      </c>
      <c r="W186" s="23">
        <f t="shared" si="27"/>
        <v>20</v>
      </c>
    </row>
    <row r="187" spans="1:23" ht="46.5" customHeight="1" x14ac:dyDescent="0.25">
      <c r="A187" s="26">
        <v>185</v>
      </c>
      <c r="B187" s="29">
        <v>173</v>
      </c>
      <c r="C187" s="4" t="s">
        <v>441</v>
      </c>
      <c r="D187" s="8" t="s">
        <v>398</v>
      </c>
      <c r="E187" s="8" t="s">
        <v>196</v>
      </c>
      <c r="F187" s="10">
        <v>0</v>
      </c>
      <c r="G187" s="10">
        <v>0</v>
      </c>
      <c r="H187" s="10">
        <v>0</v>
      </c>
      <c r="I187" s="10">
        <f t="shared" si="20"/>
        <v>0</v>
      </c>
      <c r="J187" s="11">
        <f t="shared" si="21"/>
        <v>0</v>
      </c>
      <c r="K187" s="11"/>
      <c r="L187" s="11" t="str">
        <f t="shared" si="22"/>
        <v>0</v>
      </c>
      <c r="M187" s="11"/>
      <c r="N187" s="11">
        <f t="shared" si="23"/>
        <v>0</v>
      </c>
      <c r="O187" s="11">
        <v>2</v>
      </c>
      <c r="P187" s="11">
        <f t="shared" si="29"/>
        <v>10</v>
      </c>
      <c r="Q187" s="11"/>
      <c r="R187" s="11">
        <f t="shared" si="24"/>
        <v>0</v>
      </c>
      <c r="S187" s="11"/>
      <c r="T187" s="11" t="str">
        <f t="shared" si="25"/>
        <v>0</v>
      </c>
      <c r="U187" s="11">
        <v>45</v>
      </c>
      <c r="V187" s="11" t="str">
        <f t="shared" si="26"/>
        <v>10</v>
      </c>
      <c r="W187" s="23">
        <f t="shared" si="27"/>
        <v>20</v>
      </c>
    </row>
    <row r="188" spans="1:23" ht="46.5" customHeight="1" x14ac:dyDescent="0.25">
      <c r="A188" s="26">
        <v>186</v>
      </c>
      <c r="B188" s="29">
        <v>176</v>
      </c>
      <c r="C188" s="4" t="s">
        <v>301</v>
      </c>
      <c r="D188" s="8" t="s">
        <v>314</v>
      </c>
      <c r="E188" s="8" t="s">
        <v>199</v>
      </c>
      <c r="F188" s="10">
        <v>0</v>
      </c>
      <c r="G188" s="10">
        <v>0</v>
      </c>
      <c r="H188" s="10">
        <v>0</v>
      </c>
      <c r="I188" s="10">
        <f t="shared" si="20"/>
        <v>0</v>
      </c>
      <c r="J188" s="11">
        <f t="shared" si="21"/>
        <v>0</v>
      </c>
      <c r="K188" s="11"/>
      <c r="L188" s="11" t="str">
        <f t="shared" si="22"/>
        <v>0</v>
      </c>
      <c r="M188" s="11"/>
      <c r="N188" s="11">
        <f t="shared" si="23"/>
        <v>0</v>
      </c>
      <c r="O188" s="11"/>
      <c r="P188" s="11">
        <f t="shared" si="29"/>
        <v>0</v>
      </c>
      <c r="Q188" s="11"/>
      <c r="R188" s="11">
        <f t="shared" si="24"/>
        <v>0</v>
      </c>
      <c r="S188" s="11"/>
      <c r="T188" s="11" t="str">
        <f t="shared" si="25"/>
        <v>0</v>
      </c>
      <c r="U188" s="11">
        <v>58</v>
      </c>
      <c r="V188" s="11" t="str">
        <f t="shared" si="26"/>
        <v>20</v>
      </c>
      <c r="W188" s="23">
        <f t="shared" si="27"/>
        <v>20</v>
      </c>
    </row>
    <row r="189" spans="1:23" ht="46.5" customHeight="1" x14ac:dyDescent="0.25">
      <c r="A189" s="26">
        <v>187</v>
      </c>
      <c r="B189" s="29">
        <v>180</v>
      </c>
      <c r="C189" s="4" t="s">
        <v>442</v>
      </c>
      <c r="D189" s="8" t="s">
        <v>330</v>
      </c>
      <c r="E189" s="8" t="s">
        <v>203</v>
      </c>
      <c r="F189" s="10">
        <v>0</v>
      </c>
      <c r="G189" s="10">
        <v>0</v>
      </c>
      <c r="H189" s="10">
        <v>0</v>
      </c>
      <c r="I189" s="10">
        <f t="shared" si="20"/>
        <v>0</v>
      </c>
      <c r="J189" s="11">
        <f t="shared" si="21"/>
        <v>0</v>
      </c>
      <c r="K189" s="11"/>
      <c r="L189" s="11" t="str">
        <f t="shared" si="22"/>
        <v>0</v>
      </c>
      <c r="M189" s="11"/>
      <c r="N189" s="11">
        <f t="shared" si="23"/>
        <v>0</v>
      </c>
      <c r="O189" s="11">
        <v>2</v>
      </c>
      <c r="P189" s="11">
        <f t="shared" si="29"/>
        <v>10</v>
      </c>
      <c r="Q189" s="11"/>
      <c r="R189" s="11">
        <f t="shared" si="24"/>
        <v>0</v>
      </c>
      <c r="S189" s="11"/>
      <c r="T189" s="11" t="str">
        <f t="shared" si="25"/>
        <v>0</v>
      </c>
      <c r="U189" s="11">
        <v>43</v>
      </c>
      <c r="V189" s="11" t="str">
        <f t="shared" si="26"/>
        <v>10</v>
      </c>
      <c r="W189" s="23">
        <f t="shared" si="27"/>
        <v>20</v>
      </c>
    </row>
    <row r="190" spans="1:23" ht="46.5" customHeight="1" x14ac:dyDescent="0.25">
      <c r="A190" s="26">
        <v>188</v>
      </c>
      <c r="B190" s="29">
        <v>182</v>
      </c>
      <c r="C190" s="4" t="s">
        <v>392</v>
      </c>
      <c r="D190" s="8" t="s">
        <v>302</v>
      </c>
      <c r="E190" s="8" t="s">
        <v>205</v>
      </c>
      <c r="F190" s="10">
        <v>0</v>
      </c>
      <c r="G190" s="10">
        <v>0</v>
      </c>
      <c r="H190" s="10">
        <v>0</v>
      </c>
      <c r="I190" s="10">
        <f t="shared" si="20"/>
        <v>0</v>
      </c>
      <c r="J190" s="11">
        <f t="shared" si="21"/>
        <v>0</v>
      </c>
      <c r="K190" s="11"/>
      <c r="L190" s="11" t="str">
        <f t="shared" si="22"/>
        <v>0</v>
      </c>
      <c r="M190" s="11"/>
      <c r="N190" s="11">
        <f t="shared" si="23"/>
        <v>0</v>
      </c>
      <c r="O190" s="11"/>
      <c r="P190" s="11">
        <f t="shared" si="29"/>
        <v>0</v>
      </c>
      <c r="Q190" s="11"/>
      <c r="R190" s="11">
        <f t="shared" si="24"/>
        <v>0</v>
      </c>
      <c r="S190" s="11"/>
      <c r="T190" s="11" t="str">
        <f t="shared" si="25"/>
        <v>0</v>
      </c>
      <c r="U190" s="11">
        <v>55</v>
      </c>
      <c r="V190" s="11" t="str">
        <f t="shared" si="26"/>
        <v>20</v>
      </c>
      <c r="W190" s="23">
        <f t="shared" si="27"/>
        <v>20</v>
      </c>
    </row>
    <row r="191" spans="1:23" ht="46.5" customHeight="1" x14ac:dyDescent="0.25">
      <c r="A191" s="26">
        <v>189</v>
      </c>
      <c r="B191" s="29">
        <v>185</v>
      </c>
      <c r="C191" s="4" t="s">
        <v>429</v>
      </c>
      <c r="D191" s="8" t="s">
        <v>325</v>
      </c>
      <c r="E191" s="8" t="s">
        <v>208</v>
      </c>
      <c r="F191" s="10">
        <v>0</v>
      </c>
      <c r="G191" s="10">
        <v>0</v>
      </c>
      <c r="H191" s="10">
        <v>0</v>
      </c>
      <c r="I191" s="10">
        <f t="shared" si="20"/>
        <v>0</v>
      </c>
      <c r="J191" s="11">
        <f t="shared" si="21"/>
        <v>0</v>
      </c>
      <c r="K191" s="11"/>
      <c r="L191" s="11" t="str">
        <f t="shared" si="22"/>
        <v>0</v>
      </c>
      <c r="M191" s="11"/>
      <c r="N191" s="11">
        <f t="shared" si="23"/>
        <v>0</v>
      </c>
      <c r="O191" s="11"/>
      <c r="P191" s="11">
        <f t="shared" si="29"/>
        <v>0</v>
      </c>
      <c r="Q191" s="11"/>
      <c r="R191" s="11">
        <f t="shared" si="24"/>
        <v>0</v>
      </c>
      <c r="S191" s="11"/>
      <c r="T191" s="11" t="str">
        <f t="shared" si="25"/>
        <v>0</v>
      </c>
      <c r="U191" s="11">
        <v>69</v>
      </c>
      <c r="V191" s="11" t="str">
        <f t="shared" si="26"/>
        <v>20</v>
      </c>
      <c r="W191" s="23">
        <f t="shared" si="27"/>
        <v>20</v>
      </c>
    </row>
    <row r="192" spans="1:23" ht="46.5" customHeight="1" x14ac:dyDescent="0.25">
      <c r="A192" s="26">
        <v>190</v>
      </c>
      <c r="B192" s="29">
        <v>30</v>
      </c>
      <c r="C192" s="4" t="s">
        <v>423</v>
      </c>
      <c r="D192" s="8" t="s">
        <v>297</v>
      </c>
      <c r="E192" s="8" t="s">
        <v>53</v>
      </c>
      <c r="F192" s="10">
        <v>0</v>
      </c>
      <c r="G192" s="10">
        <v>0</v>
      </c>
      <c r="H192" s="10">
        <v>0</v>
      </c>
      <c r="I192" s="10">
        <f t="shared" ref="I192:I255" si="30">(F192*17)+(G192*10)+(H192*17)</f>
        <v>0</v>
      </c>
      <c r="J192" s="11">
        <f t="shared" ref="J192:J255" si="31">I192</f>
        <v>0</v>
      </c>
      <c r="K192" s="11"/>
      <c r="L192" s="11" t="str">
        <f t="shared" ref="L192:L255" si="32">IF(K192=4,"30",IF(K192=5,"40",IF(K192=6,"50",IF(K192=7,"60",IF(K192=8,"70",IF(K192=9,"80",IF(K192=10,"90",IF(K192=11,"100",IF(K192=12,"110","0")))))))))</f>
        <v>0</v>
      </c>
      <c r="M192" s="11"/>
      <c r="N192" s="11">
        <f t="shared" ref="N192:N255" si="33">M192*5</f>
        <v>0</v>
      </c>
      <c r="O192" s="11"/>
      <c r="P192" s="11">
        <f t="shared" si="29"/>
        <v>0</v>
      </c>
      <c r="Q192" s="11"/>
      <c r="R192" s="11">
        <f t="shared" ref="R192:R255" si="34">Q192*10</f>
        <v>0</v>
      </c>
      <c r="S192" s="11"/>
      <c r="T192" s="11" t="str">
        <f t="shared" ref="T192:T255" si="35">IF(S192&gt;69,"17",IF(S192&gt;66,"15",IF(S192&gt;59,"12",IF(S192&gt;49,"10","0"))))</f>
        <v>0</v>
      </c>
      <c r="U192" s="11">
        <v>56</v>
      </c>
      <c r="V192" s="11" t="str">
        <f t="shared" ref="V192:V255" si="36">IF(U192&gt;50,"20",IF(U192&gt;1,"10","0"))</f>
        <v>20</v>
      </c>
      <c r="W192" s="23">
        <f t="shared" ref="W192:W255" si="37">J192++L192+N192+P192+R192+T192+V192</f>
        <v>20</v>
      </c>
    </row>
    <row r="193" spans="1:23" ht="46.5" customHeight="1" x14ac:dyDescent="0.25">
      <c r="A193" s="26">
        <v>191</v>
      </c>
      <c r="B193" s="29">
        <v>192</v>
      </c>
      <c r="C193" s="4" t="s">
        <v>443</v>
      </c>
      <c r="D193" s="8" t="s">
        <v>325</v>
      </c>
      <c r="E193" s="8" t="s">
        <v>214</v>
      </c>
      <c r="F193" s="10">
        <v>0</v>
      </c>
      <c r="G193" s="10">
        <v>0</v>
      </c>
      <c r="H193" s="10">
        <v>0</v>
      </c>
      <c r="I193" s="10">
        <f t="shared" si="30"/>
        <v>0</v>
      </c>
      <c r="J193" s="11">
        <f t="shared" si="31"/>
        <v>0</v>
      </c>
      <c r="K193" s="11"/>
      <c r="L193" s="11" t="str">
        <f t="shared" si="32"/>
        <v>0</v>
      </c>
      <c r="M193" s="11"/>
      <c r="N193" s="11">
        <f t="shared" si="33"/>
        <v>0</v>
      </c>
      <c r="O193" s="11"/>
      <c r="P193" s="11">
        <f t="shared" ref="P193:P224" si="38">IF(O193&gt;=2,O193*10-10,O193*5)</f>
        <v>0</v>
      </c>
      <c r="Q193" s="11"/>
      <c r="R193" s="11">
        <f t="shared" si="34"/>
        <v>0</v>
      </c>
      <c r="S193" s="11"/>
      <c r="T193" s="11" t="str">
        <f t="shared" si="35"/>
        <v>0</v>
      </c>
      <c r="U193" s="11">
        <v>51</v>
      </c>
      <c r="V193" s="11" t="str">
        <f t="shared" si="36"/>
        <v>20</v>
      </c>
      <c r="W193" s="23">
        <f t="shared" si="37"/>
        <v>20</v>
      </c>
    </row>
    <row r="194" spans="1:23" ht="46.5" customHeight="1" x14ac:dyDescent="0.25">
      <c r="A194" s="26">
        <v>192</v>
      </c>
      <c r="B194" s="29">
        <v>193</v>
      </c>
      <c r="C194" s="4" t="s">
        <v>444</v>
      </c>
      <c r="D194" s="8" t="s">
        <v>322</v>
      </c>
      <c r="E194" s="8" t="s">
        <v>215</v>
      </c>
      <c r="F194" s="10">
        <v>0</v>
      </c>
      <c r="G194" s="10">
        <v>0</v>
      </c>
      <c r="H194" s="10">
        <v>0</v>
      </c>
      <c r="I194" s="10">
        <f t="shared" si="30"/>
        <v>0</v>
      </c>
      <c r="J194" s="11">
        <f t="shared" si="31"/>
        <v>0</v>
      </c>
      <c r="K194" s="11"/>
      <c r="L194" s="11" t="str">
        <f t="shared" si="32"/>
        <v>0</v>
      </c>
      <c r="M194" s="11"/>
      <c r="N194" s="11">
        <f t="shared" si="33"/>
        <v>0</v>
      </c>
      <c r="O194" s="11">
        <v>2</v>
      </c>
      <c r="P194" s="11">
        <f t="shared" si="38"/>
        <v>10</v>
      </c>
      <c r="Q194" s="11"/>
      <c r="R194" s="11">
        <f t="shared" si="34"/>
        <v>0</v>
      </c>
      <c r="S194" s="11"/>
      <c r="T194" s="11" t="str">
        <f t="shared" si="35"/>
        <v>0</v>
      </c>
      <c r="U194" s="11">
        <v>28</v>
      </c>
      <c r="V194" s="11" t="str">
        <f t="shared" si="36"/>
        <v>10</v>
      </c>
      <c r="W194" s="11">
        <f t="shared" si="37"/>
        <v>20</v>
      </c>
    </row>
    <row r="195" spans="1:23" ht="46.5" customHeight="1" x14ac:dyDescent="0.25">
      <c r="A195" s="26">
        <v>193</v>
      </c>
      <c r="B195" s="29">
        <v>194</v>
      </c>
      <c r="C195" s="4" t="s">
        <v>364</v>
      </c>
      <c r="D195" s="8" t="s">
        <v>325</v>
      </c>
      <c r="E195" s="8" t="s">
        <v>216</v>
      </c>
      <c r="F195" s="10">
        <v>0</v>
      </c>
      <c r="G195" s="10">
        <v>0</v>
      </c>
      <c r="H195" s="10">
        <v>0</v>
      </c>
      <c r="I195" s="10">
        <f t="shared" si="30"/>
        <v>0</v>
      </c>
      <c r="J195" s="11">
        <f t="shared" si="31"/>
        <v>0</v>
      </c>
      <c r="K195" s="11"/>
      <c r="L195" s="11" t="str">
        <f t="shared" si="32"/>
        <v>0</v>
      </c>
      <c r="M195" s="11"/>
      <c r="N195" s="11">
        <f t="shared" si="33"/>
        <v>0</v>
      </c>
      <c r="O195" s="11"/>
      <c r="P195" s="11">
        <f t="shared" si="38"/>
        <v>0</v>
      </c>
      <c r="Q195" s="11"/>
      <c r="R195" s="11">
        <f t="shared" si="34"/>
        <v>0</v>
      </c>
      <c r="S195" s="11"/>
      <c r="T195" s="11" t="str">
        <f t="shared" si="35"/>
        <v>0</v>
      </c>
      <c r="U195" s="11">
        <v>55</v>
      </c>
      <c r="V195" s="11" t="str">
        <f t="shared" si="36"/>
        <v>20</v>
      </c>
      <c r="W195" s="11">
        <f t="shared" si="37"/>
        <v>20</v>
      </c>
    </row>
    <row r="196" spans="1:23" ht="46.5" customHeight="1" x14ac:dyDescent="0.25">
      <c r="A196" s="26">
        <v>194</v>
      </c>
      <c r="B196" s="29">
        <v>195</v>
      </c>
      <c r="C196" s="4" t="s">
        <v>445</v>
      </c>
      <c r="D196" s="8" t="s">
        <v>308</v>
      </c>
      <c r="E196" s="8" t="s">
        <v>217</v>
      </c>
      <c r="F196" s="10">
        <v>0</v>
      </c>
      <c r="G196" s="10">
        <v>0</v>
      </c>
      <c r="H196" s="10">
        <v>0</v>
      </c>
      <c r="I196" s="10">
        <f t="shared" si="30"/>
        <v>0</v>
      </c>
      <c r="J196" s="11">
        <f t="shared" si="31"/>
        <v>0</v>
      </c>
      <c r="K196" s="11"/>
      <c r="L196" s="11" t="str">
        <f t="shared" si="32"/>
        <v>0</v>
      </c>
      <c r="M196" s="11"/>
      <c r="N196" s="11">
        <f t="shared" si="33"/>
        <v>0</v>
      </c>
      <c r="O196" s="11"/>
      <c r="P196" s="11">
        <f t="shared" si="38"/>
        <v>0</v>
      </c>
      <c r="Q196" s="11"/>
      <c r="R196" s="11">
        <f t="shared" si="34"/>
        <v>0</v>
      </c>
      <c r="S196" s="11"/>
      <c r="T196" s="11" t="str">
        <f t="shared" si="35"/>
        <v>0</v>
      </c>
      <c r="U196" s="11">
        <v>60</v>
      </c>
      <c r="V196" s="11" t="str">
        <f t="shared" si="36"/>
        <v>20</v>
      </c>
      <c r="W196" s="11">
        <f t="shared" si="37"/>
        <v>20</v>
      </c>
    </row>
    <row r="197" spans="1:23" ht="46.5" customHeight="1" x14ac:dyDescent="0.25">
      <c r="A197" s="26">
        <v>195</v>
      </c>
      <c r="B197" s="29">
        <v>196</v>
      </c>
      <c r="C197" s="4" t="s">
        <v>446</v>
      </c>
      <c r="D197" s="8" t="s">
        <v>297</v>
      </c>
      <c r="E197" s="8" t="s">
        <v>218</v>
      </c>
      <c r="F197" s="10">
        <v>0</v>
      </c>
      <c r="G197" s="10">
        <v>0</v>
      </c>
      <c r="H197" s="10">
        <v>0</v>
      </c>
      <c r="I197" s="10">
        <f t="shared" si="30"/>
        <v>0</v>
      </c>
      <c r="J197" s="11">
        <f t="shared" si="31"/>
        <v>0</v>
      </c>
      <c r="K197" s="11"/>
      <c r="L197" s="11" t="str">
        <f t="shared" si="32"/>
        <v>0</v>
      </c>
      <c r="M197" s="11"/>
      <c r="N197" s="11">
        <f t="shared" si="33"/>
        <v>0</v>
      </c>
      <c r="O197" s="11">
        <v>2</v>
      </c>
      <c r="P197" s="11">
        <f t="shared" si="38"/>
        <v>10</v>
      </c>
      <c r="Q197" s="11"/>
      <c r="R197" s="11">
        <f t="shared" si="34"/>
        <v>0</v>
      </c>
      <c r="S197" s="11"/>
      <c r="T197" s="11" t="str">
        <f t="shared" si="35"/>
        <v>0</v>
      </c>
      <c r="U197" s="11">
        <v>37</v>
      </c>
      <c r="V197" s="11" t="str">
        <f t="shared" si="36"/>
        <v>10</v>
      </c>
      <c r="W197" s="11">
        <f t="shared" si="37"/>
        <v>20</v>
      </c>
    </row>
    <row r="198" spans="1:23" ht="46.5" customHeight="1" x14ac:dyDescent="0.25">
      <c r="A198" s="26">
        <v>196</v>
      </c>
      <c r="B198" s="29">
        <v>200</v>
      </c>
      <c r="C198" s="4" t="s">
        <v>447</v>
      </c>
      <c r="D198" s="8" t="s">
        <v>318</v>
      </c>
      <c r="E198" s="8" t="s">
        <v>222</v>
      </c>
      <c r="F198" s="10">
        <v>0</v>
      </c>
      <c r="G198" s="10">
        <v>0</v>
      </c>
      <c r="H198" s="10">
        <v>0</v>
      </c>
      <c r="I198" s="10">
        <f t="shared" si="30"/>
        <v>0</v>
      </c>
      <c r="J198" s="11">
        <f t="shared" si="31"/>
        <v>0</v>
      </c>
      <c r="K198" s="11"/>
      <c r="L198" s="11" t="str">
        <f t="shared" si="32"/>
        <v>0</v>
      </c>
      <c r="M198" s="11"/>
      <c r="N198" s="11">
        <f t="shared" si="33"/>
        <v>0</v>
      </c>
      <c r="O198" s="11"/>
      <c r="P198" s="11">
        <f t="shared" si="38"/>
        <v>0</v>
      </c>
      <c r="Q198" s="11"/>
      <c r="R198" s="11">
        <f t="shared" si="34"/>
        <v>0</v>
      </c>
      <c r="S198" s="11"/>
      <c r="T198" s="11" t="str">
        <f t="shared" si="35"/>
        <v>0</v>
      </c>
      <c r="U198" s="11">
        <v>58</v>
      </c>
      <c r="V198" s="11" t="str">
        <f t="shared" si="36"/>
        <v>20</v>
      </c>
      <c r="W198" s="11">
        <f t="shared" si="37"/>
        <v>20</v>
      </c>
    </row>
    <row r="199" spans="1:23" ht="46.5" customHeight="1" x14ac:dyDescent="0.25">
      <c r="A199" s="26">
        <v>197</v>
      </c>
      <c r="B199" s="29">
        <v>201</v>
      </c>
      <c r="C199" s="4" t="s">
        <v>448</v>
      </c>
      <c r="D199" s="8" t="s">
        <v>317</v>
      </c>
      <c r="E199" s="8" t="s">
        <v>223</v>
      </c>
      <c r="F199" s="10">
        <v>0</v>
      </c>
      <c r="G199" s="10">
        <v>0</v>
      </c>
      <c r="H199" s="10">
        <v>0</v>
      </c>
      <c r="I199" s="10">
        <f t="shared" si="30"/>
        <v>0</v>
      </c>
      <c r="J199" s="11">
        <f t="shared" si="31"/>
        <v>0</v>
      </c>
      <c r="K199" s="11"/>
      <c r="L199" s="11" t="str">
        <f t="shared" si="32"/>
        <v>0</v>
      </c>
      <c r="M199" s="11"/>
      <c r="N199" s="11">
        <f t="shared" si="33"/>
        <v>0</v>
      </c>
      <c r="O199" s="11"/>
      <c r="P199" s="11">
        <f t="shared" si="38"/>
        <v>0</v>
      </c>
      <c r="Q199" s="11"/>
      <c r="R199" s="11">
        <f t="shared" si="34"/>
        <v>0</v>
      </c>
      <c r="S199" s="11"/>
      <c r="T199" s="11" t="str">
        <f t="shared" si="35"/>
        <v>0</v>
      </c>
      <c r="U199" s="11">
        <v>53</v>
      </c>
      <c r="V199" s="11" t="str">
        <f t="shared" si="36"/>
        <v>20</v>
      </c>
      <c r="W199" s="11">
        <f t="shared" si="37"/>
        <v>20</v>
      </c>
    </row>
    <row r="200" spans="1:23" ht="46.5" customHeight="1" x14ac:dyDescent="0.25">
      <c r="A200" s="26">
        <v>198</v>
      </c>
      <c r="B200" s="29">
        <v>208</v>
      </c>
      <c r="C200" s="4" t="s">
        <v>449</v>
      </c>
      <c r="D200" s="8" t="s">
        <v>325</v>
      </c>
      <c r="E200" s="8" t="s">
        <v>230</v>
      </c>
      <c r="F200" s="10">
        <v>0</v>
      </c>
      <c r="G200" s="10">
        <v>0</v>
      </c>
      <c r="H200" s="10">
        <v>0</v>
      </c>
      <c r="I200" s="10">
        <f t="shared" si="30"/>
        <v>0</v>
      </c>
      <c r="J200" s="11">
        <f t="shared" si="31"/>
        <v>0</v>
      </c>
      <c r="K200" s="11"/>
      <c r="L200" s="11" t="str">
        <f t="shared" si="32"/>
        <v>0</v>
      </c>
      <c r="M200" s="11"/>
      <c r="N200" s="11">
        <f t="shared" si="33"/>
        <v>0</v>
      </c>
      <c r="O200" s="11"/>
      <c r="P200" s="11">
        <f t="shared" si="38"/>
        <v>0</v>
      </c>
      <c r="Q200" s="11"/>
      <c r="R200" s="11">
        <f t="shared" si="34"/>
        <v>0</v>
      </c>
      <c r="S200" s="11"/>
      <c r="T200" s="11" t="str">
        <f t="shared" si="35"/>
        <v>0</v>
      </c>
      <c r="U200" s="11">
        <v>60</v>
      </c>
      <c r="V200" s="11" t="str">
        <f t="shared" si="36"/>
        <v>20</v>
      </c>
      <c r="W200" s="11">
        <f t="shared" si="37"/>
        <v>20</v>
      </c>
    </row>
    <row r="201" spans="1:23" ht="46.5" customHeight="1" x14ac:dyDescent="0.25">
      <c r="A201" s="26">
        <v>199</v>
      </c>
      <c r="B201" s="29">
        <v>214</v>
      </c>
      <c r="C201" s="4" t="s">
        <v>352</v>
      </c>
      <c r="D201" s="8" t="s">
        <v>330</v>
      </c>
      <c r="E201" s="8" t="s">
        <v>236</v>
      </c>
      <c r="F201" s="10">
        <v>0</v>
      </c>
      <c r="G201" s="10">
        <v>0</v>
      </c>
      <c r="H201" s="10">
        <v>0</v>
      </c>
      <c r="I201" s="10">
        <f t="shared" si="30"/>
        <v>0</v>
      </c>
      <c r="J201" s="11">
        <f t="shared" si="31"/>
        <v>0</v>
      </c>
      <c r="K201" s="11"/>
      <c r="L201" s="11" t="str">
        <f t="shared" si="32"/>
        <v>0</v>
      </c>
      <c r="M201" s="11"/>
      <c r="N201" s="11">
        <f t="shared" si="33"/>
        <v>0</v>
      </c>
      <c r="O201" s="11"/>
      <c r="P201" s="11">
        <f t="shared" si="38"/>
        <v>0</v>
      </c>
      <c r="Q201" s="11"/>
      <c r="R201" s="11">
        <f t="shared" si="34"/>
        <v>0</v>
      </c>
      <c r="S201" s="11"/>
      <c r="T201" s="11" t="str">
        <f t="shared" si="35"/>
        <v>0</v>
      </c>
      <c r="U201" s="11">
        <v>61</v>
      </c>
      <c r="V201" s="11" t="str">
        <f t="shared" si="36"/>
        <v>20</v>
      </c>
      <c r="W201" s="11">
        <f t="shared" si="37"/>
        <v>20</v>
      </c>
    </row>
    <row r="202" spans="1:23" ht="46.5" customHeight="1" x14ac:dyDescent="0.25">
      <c r="A202" s="26">
        <v>200</v>
      </c>
      <c r="B202" s="29">
        <v>218</v>
      </c>
      <c r="C202" s="4" t="s">
        <v>450</v>
      </c>
      <c r="D202" s="8" t="s">
        <v>330</v>
      </c>
      <c r="E202" s="8" t="s">
        <v>240</v>
      </c>
      <c r="F202" s="10">
        <v>0</v>
      </c>
      <c r="G202" s="10">
        <v>0</v>
      </c>
      <c r="H202" s="10">
        <v>0</v>
      </c>
      <c r="I202" s="10">
        <f t="shared" si="30"/>
        <v>0</v>
      </c>
      <c r="J202" s="11">
        <f t="shared" si="31"/>
        <v>0</v>
      </c>
      <c r="K202" s="11"/>
      <c r="L202" s="11" t="str">
        <f t="shared" si="32"/>
        <v>0</v>
      </c>
      <c r="M202" s="11"/>
      <c r="N202" s="11">
        <f t="shared" si="33"/>
        <v>0</v>
      </c>
      <c r="O202" s="11"/>
      <c r="P202" s="11">
        <f t="shared" si="38"/>
        <v>0</v>
      </c>
      <c r="Q202" s="11"/>
      <c r="R202" s="11">
        <f t="shared" si="34"/>
        <v>0</v>
      </c>
      <c r="S202" s="11"/>
      <c r="T202" s="11" t="str">
        <f t="shared" si="35"/>
        <v>0</v>
      </c>
      <c r="U202" s="11">
        <v>66</v>
      </c>
      <c r="V202" s="11" t="str">
        <f t="shared" si="36"/>
        <v>20</v>
      </c>
      <c r="W202" s="11">
        <f t="shared" si="37"/>
        <v>20</v>
      </c>
    </row>
    <row r="203" spans="1:23" ht="46.5" customHeight="1" x14ac:dyDescent="0.25">
      <c r="A203" s="26">
        <v>201</v>
      </c>
      <c r="B203" s="29">
        <v>223</v>
      </c>
      <c r="C203" s="4" t="s">
        <v>431</v>
      </c>
      <c r="D203" s="8" t="s">
        <v>302</v>
      </c>
      <c r="E203" s="8" t="s">
        <v>245</v>
      </c>
      <c r="F203" s="10">
        <v>0</v>
      </c>
      <c r="G203" s="10">
        <v>0</v>
      </c>
      <c r="H203" s="10">
        <v>0</v>
      </c>
      <c r="I203" s="10">
        <f t="shared" si="30"/>
        <v>0</v>
      </c>
      <c r="J203" s="11">
        <f t="shared" si="31"/>
        <v>0</v>
      </c>
      <c r="K203" s="11"/>
      <c r="L203" s="11" t="str">
        <f t="shared" si="32"/>
        <v>0</v>
      </c>
      <c r="M203" s="11"/>
      <c r="N203" s="11">
        <f t="shared" si="33"/>
        <v>0</v>
      </c>
      <c r="O203" s="11">
        <v>2</v>
      </c>
      <c r="P203" s="11">
        <f t="shared" si="38"/>
        <v>10</v>
      </c>
      <c r="Q203" s="11"/>
      <c r="R203" s="11">
        <f t="shared" si="34"/>
        <v>0</v>
      </c>
      <c r="S203" s="11"/>
      <c r="T203" s="11" t="str">
        <f t="shared" si="35"/>
        <v>0</v>
      </c>
      <c r="U203" s="11">
        <v>28</v>
      </c>
      <c r="V203" s="11" t="str">
        <f t="shared" si="36"/>
        <v>10</v>
      </c>
      <c r="W203" s="11">
        <f t="shared" si="37"/>
        <v>20</v>
      </c>
    </row>
    <row r="204" spans="1:23" ht="46.5" customHeight="1" x14ac:dyDescent="0.25">
      <c r="A204" s="26">
        <v>202</v>
      </c>
      <c r="B204" s="29">
        <v>224</v>
      </c>
      <c r="C204" s="4" t="s">
        <v>326</v>
      </c>
      <c r="D204" s="8" t="s">
        <v>318</v>
      </c>
      <c r="E204" s="8" t="s">
        <v>246</v>
      </c>
      <c r="F204" s="10">
        <v>0</v>
      </c>
      <c r="G204" s="10">
        <v>0</v>
      </c>
      <c r="H204" s="10">
        <v>0</v>
      </c>
      <c r="I204" s="10">
        <f t="shared" si="30"/>
        <v>0</v>
      </c>
      <c r="J204" s="11">
        <f t="shared" si="31"/>
        <v>0</v>
      </c>
      <c r="K204" s="11"/>
      <c r="L204" s="11" t="str">
        <f t="shared" si="32"/>
        <v>0</v>
      </c>
      <c r="M204" s="11"/>
      <c r="N204" s="11">
        <f t="shared" si="33"/>
        <v>0</v>
      </c>
      <c r="O204" s="11"/>
      <c r="P204" s="11">
        <f t="shared" si="38"/>
        <v>0</v>
      </c>
      <c r="Q204" s="11"/>
      <c r="R204" s="11">
        <f t="shared" si="34"/>
        <v>0</v>
      </c>
      <c r="S204" s="11"/>
      <c r="T204" s="11" t="str">
        <f t="shared" si="35"/>
        <v>0</v>
      </c>
      <c r="U204" s="11">
        <v>52</v>
      </c>
      <c r="V204" s="11" t="str">
        <f t="shared" si="36"/>
        <v>20</v>
      </c>
      <c r="W204" s="11">
        <f t="shared" si="37"/>
        <v>20</v>
      </c>
    </row>
    <row r="205" spans="1:23" ht="46.5" customHeight="1" x14ac:dyDescent="0.25">
      <c r="A205" s="26">
        <v>203</v>
      </c>
      <c r="B205" s="29">
        <v>225</v>
      </c>
      <c r="C205" s="4" t="s">
        <v>448</v>
      </c>
      <c r="D205" s="8" t="s">
        <v>314</v>
      </c>
      <c r="E205" s="8" t="s">
        <v>247</v>
      </c>
      <c r="F205" s="10">
        <v>0</v>
      </c>
      <c r="G205" s="10">
        <v>0</v>
      </c>
      <c r="H205" s="10">
        <v>0</v>
      </c>
      <c r="I205" s="10">
        <f t="shared" si="30"/>
        <v>0</v>
      </c>
      <c r="J205" s="11">
        <f t="shared" si="31"/>
        <v>0</v>
      </c>
      <c r="K205" s="11"/>
      <c r="L205" s="11" t="str">
        <f t="shared" si="32"/>
        <v>0</v>
      </c>
      <c r="M205" s="11"/>
      <c r="N205" s="11">
        <f t="shared" si="33"/>
        <v>0</v>
      </c>
      <c r="O205" s="11"/>
      <c r="P205" s="11">
        <f t="shared" si="38"/>
        <v>0</v>
      </c>
      <c r="Q205" s="11"/>
      <c r="R205" s="11">
        <f t="shared" si="34"/>
        <v>0</v>
      </c>
      <c r="S205" s="11"/>
      <c r="T205" s="11" t="str">
        <f t="shared" si="35"/>
        <v>0</v>
      </c>
      <c r="U205" s="11">
        <v>57</v>
      </c>
      <c r="V205" s="11" t="str">
        <f t="shared" si="36"/>
        <v>20</v>
      </c>
      <c r="W205" s="11">
        <f t="shared" si="37"/>
        <v>20</v>
      </c>
    </row>
    <row r="206" spans="1:23" ht="46.5" customHeight="1" x14ac:dyDescent="0.25">
      <c r="A206" s="26">
        <v>204</v>
      </c>
      <c r="B206" s="29">
        <v>226</v>
      </c>
      <c r="C206" s="4" t="s">
        <v>377</v>
      </c>
      <c r="D206" s="8" t="s">
        <v>362</v>
      </c>
      <c r="E206" s="8" t="s">
        <v>248</v>
      </c>
      <c r="F206" s="10">
        <v>0</v>
      </c>
      <c r="G206" s="10">
        <v>0</v>
      </c>
      <c r="H206" s="10">
        <v>0</v>
      </c>
      <c r="I206" s="10">
        <f t="shared" si="30"/>
        <v>0</v>
      </c>
      <c r="J206" s="11">
        <f t="shared" si="31"/>
        <v>0</v>
      </c>
      <c r="K206" s="11"/>
      <c r="L206" s="11" t="str">
        <f t="shared" si="32"/>
        <v>0</v>
      </c>
      <c r="M206" s="11"/>
      <c r="N206" s="11">
        <f t="shared" si="33"/>
        <v>0</v>
      </c>
      <c r="O206" s="11"/>
      <c r="P206" s="11">
        <f t="shared" si="38"/>
        <v>0</v>
      </c>
      <c r="Q206" s="11"/>
      <c r="R206" s="11">
        <f t="shared" si="34"/>
        <v>0</v>
      </c>
      <c r="S206" s="11"/>
      <c r="T206" s="11" t="str">
        <f t="shared" si="35"/>
        <v>0</v>
      </c>
      <c r="U206" s="11">
        <v>51</v>
      </c>
      <c r="V206" s="11" t="str">
        <f t="shared" si="36"/>
        <v>20</v>
      </c>
      <c r="W206" s="11">
        <f t="shared" si="37"/>
        <v>20</v>
      </c>
    </row>
    <row r="207" spans="1:23" ht="46.5" customHeight="1" x14ac:dyDescent="0.25">
      <c r="A207" s="26">
        <v>205</v>
      </c>
      <c r="B207" s="29">
        <v>227</v>
      </c>
      <c r="C207" s="4" t="s">
        <v>451</v>
      </c>
      <c r="D207" s="8" t="s">
        <v>295</v>
      </c>
      <c r="E207" s="8" t="s">
        <v>249</v>
      </c>
      <c r="F207" s="10">
        <v>0</v>
      </c>
      <c r="G207" s="10">
        <v>0</v>
      </c>
      <c r="H207" s="10">
        <v>0</v>
      </c>
      <c r="I207" s="10">
        <f t="shared" si="30"/>
        <v>0</v>
      </c>
      <c r="J207" s="11">
        <f t="shared" si="31"/>
        <v>0</v>
      </c>
      <c r="K207" s="11"/>
      <c r="L207" s="11" t="str">
        <f t="shared" si="32"/>
        <v>0</v>
      </c>
      <c r="M207" s="11"/>
      <c r="N207" s="11">
        <f t="shared" si="33"/>
        <v>0</v>
      </c>
      <c r="O207" s="11"/>
      <c r="P207" s="11">
        <f t="shared" si="38"/>
        <v>0</v>
      </c>
      <c r="Q207" s="11"/>
      <c r="R207" s="11">
        <f t="shared" si="34"/>
        <v>0</v>
      </c>
      <c r="S207" s="11"/>
      <c r="T207" s="11" t="str">
        <f t="shared" si="35"/>
        <v>0</v>
      </c>
      <c r="U207" s="11">
        <v>57</v>
      </c>
      <c r="V207" s="11" t="str">
        <f t="shared" si="36"/>
        <v>20</v>
      </c>
      <c r="W207" s="11">
        <f t="shared" si="37"/>
        <v>20</v>
      </c>
    </row>
    <row r="208" spans="1:23" ht="46.5" customHeight="1" x14ac:dyDescent="0.25">
      <c r="A208" s="26">
        <v>206</v>
      </c>
      <c r="B208" s="29">
        <v>228</v>
      </c>
      <c r="C208" s="4" t="s">
        <v>452</v>
      </c>
      <c r="D208" s="8" t="s">
        <v>322</v>
      </c>
      <c r="E208" s="8" t="s">
        <v>250</v>
      </c>
      <c r="F208" s="10">
        <v>0</v>
      </c>
      <c r="G208" s="10">
        <v>0</v>
      </c>
      <c r="H208" s="10">
        <v>0</v>
      </c>
      <c r="I208" s="10">
        <f t="shared" si="30"/>
        <v>0</v>
      </c>
      <c r="J208" s="11">
        <f t="shared" si="31"/>
        <v>0</v>
      </c>
      <c r="K208" s="11"/>
      <c r="L208" s="11" t="str">
        <f t="shared" si="32"/>
        <v>0</v>
      </c>
      <c r="M208" s="11"/>
      <c r="N208" s="11">
        <f t="shared" si="33"/>
        <v>0</v>
      </c>
      <c r="O208" s="11"/>
      <c r="P208" s="11">
        <f t="shared" si="38"/>
        <v>0</v>
      </c>
      <c r="Q208" s="11"/>
      <c r="R208" s="11">
        <f t="shared" si="34"/>
        <v>0</v>
      </c>
      <c r="S208" s="11"/>
      <c r="T208" s="11" t="str">
        <f t="shared" si="35"/>
        <v>0</v>
      </c>
      <c r="U208" s="11">
        <v>55</v>
      </c>
      <c r="V208" s="11" t="str">
        <f t="shared" si="36"/>
        <v>20</v>
      </c>
      <c r="W208" s="11">
        <f t="shared" si="37"/>
        <v>20</v>
      </c>
    </row>
    <row r="209" spans="1:23" ht="46.5" customHeight="1" x14ac:dyDescent="0.25">
      <c r="A209" s="26">
        <v>207</v>
      </c>
      <c r="B209" s="29">
        <v>232</v>
      </c>
      <c r="C209" s="4" t="s">
        <v>429</v>
      </c>
      <c r="D209" s="8" t="s">
        <v>322</v>
      </c>
      <c r="E209" s="8" t="s">
        <v>254</v>
      </c>
      <c r="F209" s="10">
        <v>0</v>
      </c>
      <c r="G209" s="10">
        <v>0</v>
      </c>
      <c r="H209" s="10">
        <v>0</v>
      </c>
      <c r="I209" s="10">
        <f t="shared" si="30"/>
        <v>0</v>
      </c>
      <c r="J209" s="11">
        <f t="shared" si="31"/>
        <v>0</v>
      </c>
      <c r="K209" s="11"/>
      <c r="L209" s="11" t="str">
        <f t="shared" si="32"/>
        <v>0</v>
      </c>
      <c r="M209" s="11"/>
      <c r="N209" s="11">
        <f t="shared" si="33"/>
        <v>0</v>
      </c>
      <c r="O209" s="11"/>
      <c r="P209" s="11">
        <f t="shared" si="38"/>
        <v>0</v>
      </c>
      <c r="Q209" s="11"/>
      <c r="R209" s="11">
        <f t="shared" si="34"/>
        <v>0</v>
      </c>
      <c r="S209" s="11"/>
      <c r="T209" s="11" t="str">
        <f t="shared" si="35"/>
        <v>0</v>
      </c>
      <c r="U209" s="11">
        <v>56</v>
      </c>
      <c r="V209" s="11" t="str">
        <f t="shared" si="36"/>
        <v>20</v>
      </c>
      <c r="W209" s="11">
        <f t="shared" si="37"/>
        <v>20</v>
      </c>
    </row>
    <row r="210" spans="1:23" ht="46.5" customHeight="1" x14ac:dyDescent="0.25">
      <c r="A210" s="26">
        <v>208</v>
      </c>
      <c r="B210" s="29">
        <v>233</v>
      </c>
      <c r="C210" s="4" t="s">
        <v>442</v>
      </c>
      <c r="D210" s="8" t="s">
        <v>330</v>
      </c>
      <c r="E210" s="8" t="s">
        <v>255</v>
      </c>
      <c r="F210" s="10">
        <v>0</v>
      </c>
      <c r="G210" s="10">
        <v>0</v>
      </c>
      <c r="H210" s="10">
        <v>0</v>
      </c>
      <c r="I210" s="10">
        <f t="shared" si="30"/>
        <v>0</v>
      </c>
      <c r="J210" s="11">
        <f t="shared" si="31"/>
        <v>0</v>
      </c>
      <c r="K210" s="11"/>
      <c r="L210" s="11" t="str">
        <f t="shared" si="32"/>
        <v>0</v>
      </c>
      <c r="M210" s="11"/>
      <c r="N210" s="11">
        <f t="shared" si="33"/>
        <v>0</v>
      </c>
      <c r="O210" s="11">
        <v>2</v>
      </c>
      <c r="P210" s="11">
        <f t="shared" si="38"/>
        <v>10</v>
      </c>
      <c r="Q210" s="11"/>
      <c r="R210" s="11">
        <f t="shared" si="34"/>
        <v>0</v>
      </c>
      <c r="S210" s="11"/>
      <c r="T210" s="11" t="str">
        <f t="shared" si="35"/>
        <v>0</v>
      </c>
      <c r="U210" s="11">
        <v>27</v>
      </c>
      <c r="V210" s="11" t="str">
        <f t="shared" si="36"/>
        <v>10</v>
      </c>
      <c r="W210" s="11">
        <f t="shared" si="37"/>
        <v>20</v>
      </c>
    </row>
    <row r="211" spans="1:23" ht="46.5" customHeight="1" x14ac:dyDescent="0.25">
      <c r="A211" s="26">
        <v>209</v>
      </c>
      <c r="B211" s="29">
        <v>236</v>
      </c>
      <c r="C211" s="4" t="s">
        <v>313</v>
      </c>
      <c r="D211" s="8" t="s">
        <v>302</v>
      </c>
      <c r="E211" s="8" t="s">
        <v>258</v>
      </c>
      <c r="F211" s="10">
        <v>0</v>
      </c>
      <c r="G211" s="10">
        <v>0</v>
      </c>
      <c r="H211" s="10">
        <v>0</v>
      </c>
      <c r="I211" s="10">
        <f t="shared" si="30"/>
        <v>0</v>
      </c>
      <c r="J211" s="11">
        <f t="shared" si="31"/>
        <v>0</v>
      </c>
      <c r="K211" s="11"/>
      <c r="L211" s="11" t="str">
        <f t="shared" si="32"/>
        <v>0</v>
      </c>
      <c r="M211" s="11"/>
      <c r="N211" s="11">
        <f t="shared" si="33"/>
        <v>0</v>
      </c>
      <c r="O211" s="11">
        <v>2</v>
      </c>
      <c r="P211" s="11">
        <f t="shared" si="38"/>
        <v>10</v>
      </c>
      <c r="Q211" s="11"/>
      <c r="R211" s="11">
        <f t="shared" si="34"/>
        <v>0</v>
      </c>
      <c r="S211" s="11"/>
      <c r="T211" s="11" t="str">
        <f t="shared" si="35"/>
        <v>0</v>
      </c>
      <c r="U211" s="11">
        <v>37</v>
      </c>
      <c r="V211" s="11" t="str">
        <f t="shared" si="36"/>
        <v>10</v>
      </c>
      <c r="W211" s="11">
        <f t="shared" si="37"/>
        <v>20</v>
      </c>
    </row>
    <row r="212" spans="1:23" ht="46.5" customHeight="1" x14ac:dyDescent="0.25">
      <c r="A212" s="26">
        <v>210</v>
      </c>
      <c r="B212" s="29">
        <v>237</v>
      </c>
      <c r="C212" s="4" t="s">
        <v>373</v>
      </c>
      <c r="D212" s="8" t="s">
        <v>314</v>
      </c>
      <c r="E212" s="8" t="s">
        <v>259</v>
      </c>
      <c r="F212" s="10">
        <v>0</v>
      </c>
      <c r="G212" s="10">
        <v>0</v>
      </c>
      <c r="H212" s="10">
        <v>0</v>
      </c>
      <c r="I212" s="10">
        <f t="shared" si="30"/>
        <v>0</v>
      </c>
      <c r="J212" s="11">
        <f t="shared" si="31"/>
        <v>0</v>
      </c>
      <c r="K212" s="11"/>
      <c r="L212" s="11" t="str">
        <f t="shared" si="32"/>
        <v>0</v>
      </c>
      <c r="M212" s="11"/>
      <c r="N212" s="11">
        <f t="shared" si="33"/>
        <v>0</v>
      </c>
      <c r="O212" s="11">
        <v>2</v>
      </c>
      <c r="P212" s="11">
        <f t="shared" si="38"/>
        <v>10</v>
      </c>
      <c r="Q212" s="11"/>
      <c r="R212" s="11">
        <f t="shared" si="34"/>
        <v>0</v>
      </c>
      <c r="S212" s="11"/>
      <c r="T212" s="11" t="str">
        <f t="shared" si="35"/>
        <v>0</v>
      </c>
      <c r="U212" s="11">
        <v>34</v>
      </c>
      <c r="V212" s="11" t="str">
        <f t="shared" si="36"/>
        <v>10</v>
      </c>
      <c r="W212" s="11">
        <f t="shared" si="37"/>
        <v>20</v>
      </c>
    </row>
    <row r="213" spans="1:23" ht="46.5" customHeight="1" x14ac:dyDescent="0.25">
      <c r="A213" s="26">
        <v>211</v>
      </c>
      <c r="B213" s="29">
        <v>240</v>
      </c>
      <c r="C213" s="4" t="s">
        <v>406</v>
      </c>
      <c r="D213" s="8" t="s">
        <v>297</v>
      </c>
      <c r="E213" s="8" t="s">
        <v>262</v>
      </c>
      <c r="F213" s="10">
        <v>0</v>
      </c>
      <c r="G213" s="10">
        <v>0</v>
      </c>
      <c r="H213" s="10">
        <v>0</v>
      </c>
      <c r="I213" s="10">
        <f t="shared" si="30"/>
        <v>0</v>
      </c>
      <c r="J213" s="11">
        <f t="shared" si="31"/>
        <v>0</v>
      </c>
      <c r="K213" s="11"/>
      <c r="L213" s="11" t="str">
        <f t="shared" si="32"/>
        <v>0</v>
      </c>
      <c r="M213" s="11"/>
      <c r="N213" s="11">
        <f t="shared" si="33"/>
        <v>0</v>
      </c>
      <c r="O213" s="11"/>
      <c r="P213" s="11">
        <f t="shared" si="38"/>
        <v>0</v>
      </c>
      <c r="Q213" s="11"/>
      <c r="R213" s="11">
        <f t="shared" si="34"/>
        <v>0</v>
      </c>
      <c r="S213" s="11"/>
      <c r="T213" s="11" t="str">
        <f t="shared" si="35"/>
        <v>0</v>
      </c>
      <c r="U213" s="11">
        <v>63</v>
      </c>
      <c r="V213" s="11" t="str">
        <f t="shared" si="36"/>
        <v>20</v>
      </c>
      <c r="W213" s="11">
        <f t="shared" si="37"/>
        <v>20</v>
      </c>
    </row>
    <row r="214" spans="1:23" ht="46.5" customHeight="1" x14ac:dyDescent="0.25">
      <c r="A214" s="26">
        <v>212</v>
      </c>
      <c r="B214" s="29">
        <v>239</v>
      </c>
      <c r="C214" s="4" t="s">
        <v>352</v>
      </c>
      <c r="D214" s="8" t="s">
        <v>322</v>
      </c>
      <c r="E214" s="8" t="s">
        <v>261</v>
      </c>
      <c r="F214" s="10">
        <v>0</v>
      </c>
      <c r="G214" s="10">
        <v>0</v>
      </c>
      <c r="H214" s="10">
        <v>0</v>
      </c>
      <c r="I214" s="10">
        <f t="shared" si="30"/>
        <v>0</v>
      </c>
      <c r="J214" s="11">
        <f t="shared" si="31"/>
        <v>0</v>
      </c>
      <c r="K214" s="11"/>
      <c r="L214" s="11" t="str">
        <f t="shared" si="32"/>
        <v>0</v>
      </c>
      <c r="M214" s="11"/>
      <c r="N214" s="11">
        <f t="shared" si="33"/>
        <v>0</v>
      </c>
      <c r="O214" s="11"/>
      <c r="P214" s="11">
        <f t="shared" si="38"/>
        <v>0</v>
      </c>
      <c r="Q214" s="11"/>
      <c r="R214" s="11">
        <f t="shared" si="34"/>
        <v>0</v>
      </c>
      <c r="S214" s="11"/>
      <c r="T214" s="11" t="str">
        <f t="shared" si="35"/>
        <v>0</v>
      </c>
      <c r="U214" s="11">
        <v>52</v>
      </c>
      <c r="V214" s="11" t="str">
        <f t="shared" si="36"/>
        <v>20</v>
      </c>
      <c r="W214" s="11">
        <f t="shared" si="37"/>
        <v>20</v>
      </c>
    </row>
    <row r="215" spans="1:23" ht="46.5" customHeight="1" x14ac:dyDescent="0.25">
      <c r="A215" s="26">
        <v>213</v>
      </c>
      <c r="B215" s="31">
        <v>256</v>
      </c>
      <c r="C215" s="4" t="s">
        <v>332</v>
      </c>
      <c r="D215" s="8" t="s">
        <v>318</v>
      </c>
      <c r="E215" s="8" t="s">
        <v>277</v>
      </c>
      <c r="F215" s="1">
        <v>0</v>
      </c>
      <c r="G215" s="1">
        <v>0</v>
      </c>
      <c r="H215" s="1">
        <v>0</v>
      </c>
      <c r="I215" s="1">
        <f t="shared" si="30"/>
        <v>0</v>
      </c>
      <c r="J215" s="2">
        <f t="shared" si="31"/>
        <v>0</v>
      </c>
      <c r="K215" s="2"/>
      <c r="L215" s="2" t="str">
        <f t="shared" si="32"/>
        <v>0</v>
      </c>
      <c r="M215" s="2"/>
      <c r="N215" s="2">
        <f t="shared" si="33"/>
        <v>0</v>
      </c>
      <c r="O215" s="2"/>
      <c r="P215" s="2">
        <f t="shared" si="38"/>
        <v>0</v>
      </c>
      <c r="Q215" s="2"/>
      <c r="R215" s="2">
        <f t="shared" si="34"/>
        <v>0</v>
      </c>
      <c r="S215" s="2"/>
      <c r="T215" s="2" t="str">
        <f t="shared" si="35"/>
        <v>0</v>
      </c>
      <c r="U215" s="2">
        <v>60</v>
      </c>
      <c r="V215" s="2" t="str">
        <f t="shared" si="36"/>
        <v>20</v>
      </c>
      <c r="W215" s="2">
        <f t="shared" si="37"/>
        <v>20</v>
      </c>
    </row>
    <row r="216" spans="1:23" ht="46.5" customHeight="1" x14ac:dyDescent="0.25">
      <c r="A216" s="26">
        <v>214</v>
      </c>
      <c r="B216" s="31">
        <v>255</v>
      </c>
      <c r="C216" s="4" t="s">
        <v>453</v>
      </c>
      <c r="D216" s="8" t="s">
        <v>314</v>
      </c>
      <c r="E216" s="8" t="s">
        <v>278</v>
      </c>
      <c r="F216" s="1">
        <v>0</v>
      </c>
      <c r="G216" s="1">
        <v>0</v>
      </c>
      <c r="H216" s="1">
        <v>0</v>
      </c>
      <c r="I216" s="1">
        <f t="shared" si="30"/>
        <v>0</v>
      </c>
      <c r="J216" s="2">
        <f t="shared" si="31"/>
        <v>0</v>
      </c>
      <c r="K216" s="2"/>
      <c r="L216" s="2" t="str">
        <f t="shared" si="32"/>
        <v>0</v>
      </c>
      <c r="M216" s="2"/>
      <c r="N216" s="2">
        <f t="shared" si="33"/>
        <v>0</v>
      </c>
      <c r="O216" s="2"/>
      <c r="P216" s="2">
        <f t="shared" si="38"/>
        <v>0</v>
      </c>
      <c r="Q216" s="2"/>
      <c r="R216" s="2">
        <f t="shared" si="34"/>
        <v>0</v>
      </c>
      <c r="S216" s="2"/>
      <c r="T216" s="2" t="str">
        <f t="shared" si="35"/>
        <v>0</v>
      </c>
      <c r="U216" s="2">
        <v>54</v>
      </c>
      <c r="V216" s="2" t="str">
        <f t="shared" si="36"/>
        <v>20</v>
      </c>
      <c r="W216" s="2">
        <f t="shared" si="37"/>
        <v>20</v>
      </c>
    </row>
    <row r="217" spans="1:23" ht="46.5" customHeight="1" x14ac:dyDescent="0.25">
      <c r="A217" s="26">
        <v>215</v>
      </c>
      <c r="B217" s="31">
        <v>253</v>
      </c>
      <c r="C217" s="4" t="s">
        <v>354</v>
      </c>
      <c r="D217" s="8" t="s">
        <v>322</v>
      </c>
      <c r="E217" s="8" t="s">
        <v>280</v>
      </c>
      <c r="F217" s="1">
        <v>0</v>
      </c>
      <c r="G217" s="1">
        <v>0</v>
      </c>
      <c r="H217" s="1">
        <v>0</v>
      </c>
      <c r="I217" s="1">
        <f t="shared" si="30"/>
        <v>0</v>
      </c>
      <c r="J217" s="2">
        <f t="shared" si="31"/>
        <v>0</v>
      </c>
      <c r="K217" s="2"/>
      <c r="L217" s="2" t="str">
        <f t="shared" si="32"/>
        <v>0</v>
      </c>
      <c r="M217" s="2"/>
      <c r="N217" s="2">
        <f t="shared" si="33"/>
        <v>0</v>
      </c>
      <c r="O217" s="2"/>
      <c r="P217" s="2">
        <f t="shared" si="38"/>
        <v>0</v>
      </c>
      <c r="Q217" s="2"/>
      <c r="R217" s="2">
        <f t="shared" si="34"/>
        <v>0</v>
      </c>
      <c r="S217" s="2"/>
      <c r="T217" s="2" t="str">
        <f t="shared" si="35"/>
        <v>0</v>
      </c>
      <c r="U217" s="2">
        <v>57</v>
      </c>
      <c r="V217" s="2" t="str">
        <f t="shared" si="36"/>
        <v>20</v>
      </c>
      <c r="W217" s="2">
        <f t="shared" si="37"/>
        <v>20</v>
      </c>
    </row>
    <row r="218" spans="1:23" ht="46.5" customHeight="1" x14ac:dyDescent="0.25">
      <c r="A218" s="26">
        <v>216</v>
      </c>
      <c r="B218" s="31">
        <v>261</v>
      </c>
      <c r="C218" s="4" t="s">
        <v>454</v>
      </c>
      <c r="D218" s="8" t="s">
        <v>295</v>
      </c>
      <c r="E218" s="8" t="s">
        <v>283</v>
      </c>
      <c r="F218" s="1">
        <v>0</v>
      </c>
      <c r="G218" s="1">
        <v>0</v>
      </c>
      <c r="H218" s="1">
        <v>0</v>
      </c>
      <c r="I218" s="1">
        <f t="shared" si="30"/>
        <v>0</v>
      </c>
      <c r="J218" s="2">
        <f t="shared" si="31"/>
        <v>0</v>
      </c>
      <c r="K218" s="2"/>
      <c r="L218" s="2" t="str">
        <f t="shared" si="32"/>
        <v>0</v>
      </c>
      <c r="M218" s="2"/>
      <c r="N218" s="2">
        <f t="shared" si="33"/>
        <v>0</v>
      </c>
      <c r="O218" s="2"/>
      <c r="P218" s="2">
        <f t="shared" si="38"/>
        <v>0</v>
      </c>
      <c r="Q218" s="2"/>
      <c r="R218" s="2">
        <f t="shared" si="34"/>
        <v>0</v>
      </c>
      <c r="S218" s="2"/>
      <c r="T218" s="2" t="str">
        <f t="shared" si="35"/>
        <v>0</v>
      </c>
      <c r="U218" s="2">
        <v>63</v>
      </c>
      <c r="V218" s="2" t="str">
        <f t="shared" si="36"/>
        <v>20</v>
      </c>
      <c r="W218" s="2">
        <f t="shared" si="37"/>
        <v>20</v>
      </c>
    </row>
    <row r="219" spans="1:23" ht="46.5" customHeight="1" x14ac:dyDescent="0.25">
      <c r="A219" s="26">
        <v>217</v>
      </c>
      <c r="B219" s="31">
        <v>263</v>
      </c>
      <c r="C219" s="4" t="s">
        <v>455</v>
      </c>
      <c r="D219" s="8" t="s">
        <v>308</v>
      </c>
      <c r="E219" s="8" t="s">
        <v>285</v>
      </c>
      <c r="F219" s="1">
        <v>0</v>
      </c>
      <c r="G219" s="1">
        <v>0</v>
      </c>
      <c r="H219" s="1">
        <v>0</v>
      </c>
      <c r="I219" s="1">
        <f t="shared" si="30"/>
        <v>0</v>
      </c>
      <c r="J219" s="2">
        <f t="shared" si="31"/>
        <v>0</v>
      </c>
      <c r="K219" s="2"/>
      <c r="L219" s="2" t="str">
        <f t="shared" si="32"/>
        <v>0</v>
      </c>
      <c r="M219" s="2"/>
      <c r="N219" s="2">
        <f t="shared" si="33"/>
        <v>0</v>
      </c>
      <c r="O219" s="2"/>
      <c r="P219" s="2">
        <f t="shared" si="38"/>
        <v>0</v>
      </c>
      <c r="Q219" s="2"/>
      <c r="R219" s="2">
        <f t="shared" si="34"/>
        <v>0</v>
      </c>
      <c r="S219" s="2"/>
      <c r="T219" s="2" t="str">
        <f t="shared" si="35"/>
        <v>0</v>
      </c>
      <c r="U219" s="2">
        <v>60</v>
      </c>
      <c r="V219" s="2" t="str">
        <f t="shared" si="36"/>
        <v>20</v>
      </c>
      <c r="W219" s="2">
        <f t="shared" si="37"/>
        <v>20</v>
      </c>
    </row>
    <row r="220" spans="1:23" ht="46.5" customHeight="1" x14ac:dyDescent="0.25">
      <c r="A220" s="26">
        <v>218</v>
      </c>
      <c r="B220" s="31">
        <v>265</v>
      </c>
      <c r="C220" s="4" t="s">
        <v>456</v>
      </c>
      <c r="D220" s="8" t="s">
        <v>308</v>
      </c>
      <c r="E220" s="8" t="s">
        <v>287</v>
      </c>
      <c r="F220" s="1">
        <v>0</v>
      </c>
      <c r="G220" s="1">
        <v>0</v>
      </c>
      <c r="H220" s="1">
        <v>0</v>
      </c>
      <c r="I220" s="1">
        <f t="shared" si="30"/>
        <v>0</v>
      </c>
      <c r="J220" s="2">
        <f t="shared" si="31"/>
        <v>0</v>
      </c>
      <c r="K220" s="2"/>
      <c r="L220" s="2" t="str">
        <f t="shared" si="32"/>
        <v>0</v>
      </c>
      <c r="M220" s="2"/>
      <c r="N220" s="2">
        <f t="shared" si="33"/>
        <v>0</v>
      </c>
      <c r="O220" s="2"/>
      <c r="P220" s="2">
        <f t="shared" si="38"/>
        <v>0</v>
      </c>
      <c r="Q220" s="2"/>
      <c r="R220" s="2">
        <f t="shared" si="34"/>
        <v>0</v>
      </c>
      <c r="S220" s="2"/>
      <c r="T220" s="2" t="str">
        <f t="shared" si="35"/>
        <v>0</v>
      </c>
      <c r="U220" s="2">
        <v>55</v>
      </c>
      <c r="V220" s="2" t="str">
        <f t="shared" si="36"/>
        <v>20</v>
      </c>
      <c r="W220" s="2">
        <f t="shared" si="37"/>
        <v>20</v>
      </c>
    </row>
    <row r="221" spans="1:23" ht="46.5" customHeight="1" x14ac:dyDescent="0.25">
      <c r="A221" s="26">
        <v>219</v>
      </c>
      <c r="B221" s="29">
        <v>47</v>
      </c>
      <c r="C221" s="4" t="s">
        <v>422</v>
      </c>
      <c r="D221" s="8" t="s">
        <v>306</v>
      </c>
      <c r="E221" s="8" t="s">
        <v>71</v>
      </c>
      <c r="F221" s="10">
        <v>0</v>
      </c>
      <c r="G221" s="10">
        <v>0</v>
      </c>
      <c r="H221" s="10">
        <v>0</v>
      </c>
      <c r="I221" s="10">
        <f t="shared" si="30"/>
        <v>0</v>
      </c>
      <c r="J221" s="11">
        <f t="shared" si="31"/>
        <v>0</v>
      </c>
      <c r="K221" s="11"/>
      <c r="L221" s="11" t="str">
        <f t="shared" si="32"/>
        <v>0</v>
      </c>
      <c r="M221" s="11"/>
      <c r="N221" s="11">
        <f t="shared" si="33"/>
        <v>0</v>
      </c>
      <c r="O221" s="11">
        <v>1</v>
      </c>
      <c r="P221" s="11">
        <f t="shared" si="38"/>
        <v>5</v>
      </c>
      <c r="Q221" s="11"/>
      <c r="R221" s="11">
        <f t="shared" si="34"/>
        <v>0</v>
      </c>
      <c r="S221" s="11"/>
      <c r="T221" s="11" t="str">
        <f t="shared" si="35"/>
        <v>0</v>
      </c>
      <c r="U221" s="11">
        <v>38</v>
      </c>
      <c r="V221" s="11" t="str">
        <f t="shared" si="36"/>
        <v>10</v>
      </c>
      <c r="W221" s="11">
        <f t="shared" si="37"/>
        <v>15</v>
      </c>
    </row>
    <row r="222" spans="1:23" ht="46.5" customHeight="1" x14ac:dyDescent="0.25">
      <c r="A222" s="26">
        <v>220</v>
      </c>
      <c r="B222" s="29">
        <v>85</v>
      </c>
      <c r="C222" s="4" t="s">
        <v>438</v>
      </c>
      <c r="D222" s="8" t="s">
        <v>318</v>
      </c>
      <c r="E222" s="8" t="s">
        <v>109</v>
      </c>
      <c r="F222" s="10">
        <v>0</v>
      </c>
      <c r="G222" s="10">
        <v>0</v>
      </c>
      <c r="H222" s="10">
        <v>0</v>
      </c>
      <c r="I222" s="10">
        <f t="shared" si="30"/>
        <v>0</v>
      </c>
      <c r="J222" s="11">
        <f t="shared" si="31"/>
        <v>0</v>
      </c>
      <c r="K222" s="11"/>
      <c r="L222" s="11" t="str">
        <f t="shared" si="32"/>
        <v>0</v>
      </c>
      <c r="M222" s="11"/>
      <c r="N222" s="11">
        <f t="shared" si="33"/>
        <v>0</v>
      </c>
      <c r="O222" s="11">
        <v>1</v>
      </c>
      <c r="P222" s="11">
        <f t="shared" si="38"/>
        <v>5</v>
      </c>
      <c r="Q222" s="11">
        <v>0</v>
      </c>
      <c r="R222" s="11">
        <f t="shared" si="34"/>
        <v>0</v>
      </c>
      <c r="S222" s="11"/>
      <c r="T222" s="11" t="str">
        <f t="shared" si="35"/>
        <v>0</v>
      </c>
      <c r="U222" s="11">
        <v>35</v>
      </c>
      <c r="V222" s="11" t="str">
        <f t="shared" si="36"/>
        <v>10</v>
      </c>
      <c r="W222" s="11">
        <f t="shared" si="37"/>
        <v>15</v>
      </c>
    </row>
    <row r="223" spans="1:23" ht="46.5" customHeight="1" x14ac:dyDescent="0.25">
      <c r="A223" s="26">
        <v>221</v>
      </c>
      <c r="B223" s="29">
        <v>115</v>
      </c>
      <c r="C223" s="4" t="s">
        <v>451</v>
      </c>
      <c r="D223" s="8" t="s">
        <v>295</v>
      </c>
      <c r="E223" s="8" t="s">
        <v>139</v>
      </c>
      <c r="F223" s="10">
        <v>0</v>
      </c>
      <c r="G223" s="10">
        <v>0</v>
      </c>
      <c r="H223" s="10">
        <v>0</v>
      </c>
      <c r="I223" s="10">
        <f t="shared" si="30"/>
        <v>0</v>
      </c>
      <c r="J223" s="11">
        <f t="shared" si="31"/>
        <v>0</v>
      </c>
      <c r="K223" s="11"/>
      <c r="L223" s="11" t="str">
        <f t="shared" si="32"/>
        <v>0</v>
      </c>
      <c r="M223" s="11"/>
      <c r="N223" s="11">
        <f t="shared" si="33"/>
        <v>0</v>
      </c>
      <c r="O223" s="11">
        <v>1</v>
      </c>
      <c r="P223" s="11">
        <f t="shared" si="38"/>
        <v>5</v>
      </c>
      <c r="Q223" s="11"/>
      <c r="R223" s="11">
        <f t="shared" si="34"/>
        <v>0</v>
      </c>
      <c r="S223" s="11"/>
      <c r="T223" s="11" t="str">
        <f t="shared" si="35"/>
        <v>0</v>
      </c>
      <c r="U223" s="11">
        <v>50</v>
      </c>
      <c r="V223" s="11" t="str">
        <f t="shared" si="36"/>
        <v>10</v>
      </c>
      <c r="W223" s="11">
        <f t="shared" si="37"/>
        <v>15</v>
      </c>
    </row>
    <row r="224" spans="1:23" ht="46.5" customHeight="1" x14ac:dyDescent="0.25">
      <c r="A224" s="26">
        <v>222</v>
      </c>
      <c r="B224" s="29">
        <v>127</v>
      </c>
      <c r="C224" s="4" t="s">
        <v>301</v>
      </c>
      <c r="D224" s="8" t="s">
        <v>457</v>
      </c>
      <c r="E224" s="8" t="s">
        <v>151</v>
      </c>
      <c r="F224" s="10">
        <v>0</v>
      </c>
      <c r="G224" s="10">
        <v>0</v>
      </c>
      <c r="H224" s="10">
        <v>0</v>
      </c>
      <c r="I224" s="10">
        <f t="shared" si="30"/>
        <v>0</v>
      </c>
      <c r="J224" s="11">
        <f t="shared" si="31"/>
        <v>0</v>
      </c>
      <c r="K224" s="11"/>
      <c r="L224" s="11" t="str">
        <f t="shared" si="32"/>
        <v>0</v>
      </c>
      <c r="M224" s="11"/>
      <c r="N224" s="11">
        <f t="shared" si="33"/>
        <v>0</v>
      </c>
      <c r="O224" s="11">
        <v>1</v>
      </c>
      <c r="P224" s="11">
        <f t="shared" si="38"/>
        <v>5</v>
      </c>
      <c r="Q224" s="11"/>
      <c r="R224" s="11">
        <f t="shared" si="34"/>
        <v>0</v>
      </c>
      <c r="S224" s="11"/>
      <c r="T224" s="11" t="str">
        <f t="shared" si="35"/>
        <v>0</v>
      </c>
      <c r="U224" s="11">
        <v>50</v>
      </c>
      <c r="V224" s="11" t="str">
        <f t="shared" si="36"/>
        <v>10</v>
      </c>
      <c r="W224" s="11">
        <f t="shared" si="37"/>
        <v>15</v>
      </c>
    </row>
    <row r="225" spans="1:23" ht="46.5" customHeight="1" x14ac:dyDescent="0.25">
      <c r="A225" s="26">
        <v>223</v>
      </c>
      <c r="B225" s="29">
        <v>162</v>
      </c>
      <c r="C225" s="4" t="s">
        <v>373</v>
      </c>
      <c r="D225" s="8" t="s">
        <v>308</v>
      </c>
      <c r="E225" s="8" t="s">
        <v>185</v>
      </c>
      <c r="F225" s="10">
        <v>0</v>
      </c>
      <c r="G225" s="10">
        <v>0</v>
      </c>
      <c r="H225" s="10">
        <v>0</v>
      </c>
      <c r="I225" s="10">
        <f t="shared" si="30"/>
        <v>0</v>
      </c>
      <c r="J225" s="11">
        <f t="shared" si="31"/>
        <v>0</v>
      </c>
      <c r="K225" s="11"/>
      <c r="L225" s="11" t="str">
        <f t="shared" si="32"/>
        <v>0</v>
      </c>
      <c r="M225" s="11"/>
      <c r="N225" s="11">
        <f t="shared" si="33"/>
        <v>0</v>
      </c>
      <c r="O225" s="11">
        <v>1</v>
      </c>
      <c r="P225" s="11">
        <f t="shared" ref="P225:P256" si="39">IF(O225&gt;=2,O225*10-10,O225*5)</f>
        <v>5</v>
      </c>
      <c r="Q225" s="11"/>
      <c r="R225" s="11">
        <f t="shared" si="34"/>
        <v>0</v>
      </c>
      <c r="S225" s="11"/>
      <c r="T225" s="11" t="str">
        <f t="shared" si="35"/>
        <v>0</v>
      </c>
      <c r="U225" s="11">
        <v>38</v>
      </c>
      <c r="V225" s="11" t="str">
        <f t="shared" si="36"/>
        <v>10</v>
      </c>
      <c r="W225" s="11">
        <f t="shared" si="37"/>
        <v>15</v>
      </c>
    </row>
    <row r="226" spans="1:23" ht="46.5" customHeight="1" x14ac:dyDescent="0.25">
      <c r="A226" s="26">
        <v>224</v>
      </c>
      <c r="B226" s="29">
        <v>190</v>
      </c>
      <c r="C226" s="4" t="s">
        <v>458</v>
      </c>
      <c r="D226" s="8" t="s">
        <v>325</v>
      </c>
      <c r="E226" s="8" t="s">
        <v>212</v>
      </c>
      <c r="F226" s="10">
        <v>0</v>
      </c>
      <c r="G226" s="10">
        <v>0</v>
      </c>
      <c r="H226" s="10">
        <v>0</v>
      </c>
      <c r="I226" s="10">
        <f t="shared" si="30"/>
        <v>0</v>
      </c>
      <c r="J226" s="11">
        <f t="shared" si="31"/>
        <v>0</v>
      </c>
      <c r="K226" s="11"/>
      <c r="L226" s="11" t="str">
        <f t="shared" si="32"/>
        <v>0</v>
      </c>
      <c r="M226" s="11"/>
      <c r="N226" s="11">
        <f t="shared" si="33"/>
        <v>0</v>
      </c>
      <c r="O226" s="11">
        <v>1</v>
      </c>
      <c r="P226" s="11">
        <f t="shared" si="39"/>
        <v>5</v>
      </c>
      <c r="Q226" s="11"/>
      <c r="R226" s="11">
        <f t="shared" si="34"/>
        <v>0</v>
      </c>
      <c r="S226" s="11"/>
      <c r="T226" s="11" t="str">
        <f t="shared" si="35"/>
        <v>0</v>
      </c>
      <c r="U226" s="11">
        <v>44</v>
      </c>
      <c r="V226" s="11" t="str">
        <f t="shared" si="36"/>
        <v>10</v>
      </c>
      <c r="W226" s="11">
        <f t="shared" si="37"/>
        <v>15</v>
      </c>
    </row>
    <row r="227" spans="1:23" ht="46.5" customHeight="1" x14ac:dyDescent="0.25">
      <c r="A227" s="26">
        <v>225</v>
      </c>
      <c r="B227" s="29">
        <v>199</v>
      </c>
      <c r="C227" s="4" t="s">
        <v>459</v>
      </c>
      <c r="D227" s="8" t="s">
        <v>314</v>
      </c>
      <c r="E227" s="8" t="s">
        <v>221</v>
      </c>
      <c r="F227" s="10">
        <v>0</v>
      </c>
      <c r="G227" s="10">
        <v>0</v>
      </c>
      <c r="H227" s="10">
        <v>0</v>
      </c>
      <c r="I227" s="10">
        <f t="shared" si="30"/>
        <v>0</v>
      </c>
      <c r="J227" s="11">
        <f t="shared" si="31"/>
        <v>0</v>
      </c>
      <c r="K227" s="11"/>
      <c r="L227" s="11" t="str">
        <f t="shared" si="32"/>
        <v>0</v>
      </c>
      <c r="M227" s="11"/>
      <c r="N227" s="11">
        <f t="shared" si="33"/>
        <v>0</v>
      </c>
      <c r="O227" s="11">
        <v>1</v>
      </c>
      <c r="P227" s="11">
        <f t="shared" si="39"/>
        <v>5</v>
      </c>
      <c r="Q227" s="11"/>
      <c r="R227" s="11">
        <f t="shared" si="34"/>
        <v>0</v>
      </c>
      <c r="S227" s="11"/>
      <c r="T227" s="11" t="str">
        <f t="shared" si="35"/>
        <v>0</v>
      </c>
      <c r="U227" s="11">
        <v>29</v>
      </c>
      <c r="V227" s="11" t="str">
        <f t="shared" si="36"/>
        <v>10</v>
      </c>
      <c r="W227" s="11">
        <f t="shared" si="37"/>
        <v>15</v>
      </c>
    </row>
    <row r="228" spans="1:23" ht="46.5" customHeight="1" x14ac:dyDescent="0.25">
      <c r="A228" s="26">
        <v>226</v>
      </c>
      <c r="B228" s="29">
        <v>244</v>
      </c>
      <c r="C228" s="4" t="s">
        <v>316</v>
      </c>
      <c r="D228" s="8" t="s">
        <v>295</v>
      </c>
      <c r="E228" s="8" t="s">
        <v>266</v>
      </c>
      <c r="F228" s="10">
        <v>0</v>
      </c>
      <c r="G228" s="10">
        <v>0</v>
      </c>
      <c r="H228" s="10">
        <v>0</v>
      </c>
      <c r="I228" s="10">
        <f t="shared" si="30"/>
        <v>0</v>
      </c>
      <c r="J228" s="11">
        <f t="shared" si="31"/>
        <v>0</v>
      </c>
      <c r="K228" s="11"/>
      <c r="L228" s="11" t="str">
        <f t="shared" si="32"/>
        <v>0</v>
      </c>
      <c r="M228" s="11"/>
      <c r="N228" s="11">
        <f t="shared" si="33"/>
        <v>0</v>
      </c>
      <c r="O228" s="11">
        <v>1</v>
      </c>
      <c r="P228" s="11">
        <f t="shared" si="39"/>
        <v>5</v>
      </c>
      <c r="Q228" s="11"/>
      <c r="R228" s="11">
        <f t="shared" si="34"/>
        <v>0</v>
      </c>
      <c r="S228" s="11"/>
      <c r="T228" s="11" t="str">
        <f t="shared" si="35"/>
        <v>0</v>
      </c>
      <c r="U228" s="11">
        <v>42</v>
      </c>
      <c r="V228" s="11" t="str">
        <f t="shared" si="36"/>
        <v>10</v>
      </c>
      <c r="W228" s="11">
        <f t="shared" si="37"/>
        <v>15</v>
      </c>
    </row>
    <row r="229" spans="1:23" ht="46.5" customHeight="1" x14ac:dyDescent="0.25">
      <c r="A229" s="26">
        <v>227</v>
      </c>
      <c r="B229" s="31">
        <v>247</v>
      </c>
      <c r="C229" s="4" t="s">
        <v>389</v>
      </c>
      <c r="D229" s="8" t="s">
        <v>322</v>
      </c>
      <c r="E229" s="8" t="s">
        <v>269</v>
      </c>
      <c r="F229" s="1">
        <v>0</v>
      </c>
      <c r="G229" s="1">
        <v>0</v>
      </c>
      <c r="H229" s="1">
        <v>0</v>
      </c>
      <c r="I229" s="1">
        <f t="shared" si="30"/>
        <v>0</v>
      </c>
      <c r="J229" s="2">
        <f t="shared" si="31"/>
        <v>0</v>
      </c>
      <c r="K229" s="2"/>
      <c r="L229" s="2" t="str">
        <f t="shared" si="32"/>
        <v>0</v>
      </c>
      <c r="M229" s="2"/>
      <c r="N229" s="2">
        <f t="shared" si="33"/>
        <v>0</v>
      </c>
      <c r="O229" s="2">
        <v>1</v>
      </c>
      <c r="P229" s="2">
        <f t="shared" si="39"/>
        <v>5</v>
      </c>
      <c r="Q229" s="2"/>
      <c r="R229" s="2">
        <f t="shared" si="34"/>
        <v>0</v>
      </c>
      <c r="S229" s="2"/>
      <c r="T229" s="2" t="str">
        <f t="shared" si="35"/>
        <v>0</v>
      </c>
      <c r="U229" s="2">
        <v>44</v>
      </c>
      <c r="V229" s="2" t="str">
        <f t="shared" si="36"/>
        <v>10</v>
      </c>
      <c r="W229" s="2">
        <f t="shared" si="37"/>
        <v>15</v>
      </c>
    </row>
    <row r="230" spans="1:23" ht="46.5" customHeight="1" x14ac:dyDescent="0.25">
      <c r="A230" s="26">
        <v>228</v>
      </c>
      <c r="B230" s="31">
        <v>251</v>
      </c>
      <c r="C230" s="4" t="s">
        <v>460</v>
      </c>
      <c r="D230" s="8" t="s">
        <v>308</v>
      </c>
      <c r="E230" s="8" t="s">
        <v>273</v>
      </c>
      <c r="F230" s="1">
        <v>0</v>
      </c>
      <c r="G230" s="1">
        <v>0</v>
      </c>
      <c r="H230" s="1">
        <v>0</v>
      </c>
      <c r="I230" s="1">
        <f t="shared" si="30"/>
        <v>0</v>
      </c>
      <c r="J230" s="2">
        <f t="shared" si="31"/>
        <v>0</v>
      </c>
      <c r="K230" s="2"/>
      <c r="L230" s="2" t="str">
        <f t="shared" si="32"/>
        <v>0</v>
      </c>
      <c r="M230" s="2"/>
      <c r="N230" s="2">
        <f t="shared" si="33"/>
        <v>0</v>
      </c>
      <c r="O230" s="2">
        <v>1</v>
      </c>
      <c r="P230" s="2">
        <f t="shared" si="39"/>
        <v>5</v>
      </c>
      <c r="Q230" s="2"/>
      <c r="R230" s="2">
        <f t="shared" si="34"/>
        <v>0</v>
      </c>
      <c r="S230" s="2"/>
      <c r="T230" s="2" t="str">
        <f t="shared" si="35"/>
        <v>0</v>
      </c>
      <c r="U230" s="2">
        <v>45</v>
      </c>
      <c r="V230" s="2" t="str">
        <f t="shared" si="36"/>
        <v>10</v>
      </c>
      <c r="W230" s="2">
        <f t="shared" si="37"/>
        <v>15</v>
      </c>
    </row>
    <row r="231" spans="1:23" ht="46.5" customHeight="1" x14ac:dyDescent="0.25">
      <c r="A231" s="26">
        <v>229</v>
      </c>
      <c r="B231" s="31">
        <v>260</v>
      </c>
      <c r="C231" s="4" t="s">
        <v>461</v>
      </c>
      <c r="D231" s="8" t="s">
        <v>324</v>
      </c>
      <c r="E231" s="8" t="s">
        <v>282</v>
      </c>
      <c r="F231" s="1">
        <v>0</v>
      </c>
      <c r="G231" s="1">
        <v>0</v>
      </c>
      <c r="H231" s="1">
        <v>0</v>
      </c>
      <c r="I231" s="1">
        <f t="shared" si="30"/>
        <v>0</v>
      </c>
      <c r="J231" s="2">
        <f t="shared" si="31"/>
        <v>0</v>
      </c>
      <c r="K231" s="2"/>
      <c r="L231" s="2" t="str">
        <f t="shared" si="32"/>
        <v>0</v>
      </c>
      <c r="M231" s="2"/>
      <c r="N231" s="2">
        <f t="shared" si="33"/>
        <v>0</v>
      </c>
      <c r="O231" s="2">
        <v>1</v>
      </c>
      <c r="P231" s="2">
        <f t="shared" si="39"/>
        <v>5</v>
      </c>
      <c r="Q231" s="2"/>
      <c r="R231" s="2">
        <f t="shared" si="34"/>
        <v>0</v>
      </c>
      <c r="S231" s="2"/>
      <c r="T231" s="2" t="str">
        <f t="shared" si="35"/>
        <v>0</v>
      </c>
      <c r="U231" s="2">
        <v>47</v>
      </c>
      <c r="V231" s="2" t="str">
        <f t="shared" si="36"/>
        <v>10</v>
      </c>
      <c r="W231" s="2">
        <f t="shared" si="37"/>
        <v>15</v>
      </c>
    </row>
    <row r="232" spans="1:23" ht="46.5" customHeight="1" x14ac:dyDescent="0.25">
      <c r="A232" s="26">
        <v>230</v>
      </c>
      <c r="B232" s="30">
        <v>6</v>
      </c>
      <c r="C232" s="15" t="s">
        <v>462</v>
      </c>
      <c r="D232" s="7" t="s">
        <v>318</v>
      </c>
      <c r="E232" s="8" t="s">
        <v>28</v>
      </c>
      <c r="F232" s="10">
        <v>0</v>
      </c>
      <c r="G232" s="10">
        <v>0</v>
      </c>
      <c r="H232" s="10">
        <v>0</v>
      </c>
      <c r="I232" s="10">
        <f t="shared" si="30"/>
        <v>0</v>
      </c>
      <c r="J232" s="11">
        <f t="shared" si="31"/>
        <v>0</v>
      </c>
      <c r="K232" s="11"/>
      <c r="L232" s="11" t="str">
        <f t="shared" si="32"/>
        <v>0</v>
      </c>
      <c r="M232" s="11"/>
      <c r="N232" s="11">
        <f t="shared" si="33"/>
        <v>0</v>
      </c>
      <c r="O232" s="11"/>
      <c r="P232" s="11">
        <f t="shared" si="39"/>
        <v>0</v>
      </c>
      <c r="Q232" s="11"/>
      <c r="R232" s="11">
        <f t="shared" si="34"/>
        <v>0</v>
      </c>
      <c r="S232" s="11"/>
      <c r="T232" s="11" t="str">
        <f t="shared" si="35"/>
        <v>0</v>
      </c>
      <c r="U232" s="11">
        <v>30</v>
      </c>
      <c r="V232" s="11" t="str">
        <f t="shared" si="36"/>
        <v>10</v>
      </c>
      <c r="W232" s="11">
        <f t="shared" si="37"/>
        <v>10</v>
      </c>
    </row>
    <row r="233" spans="1:23" ht="46.5" customHeight="1" x14ac:dyDescent="0.25">
      <c r="A233" s="26">
        <v>231</v>
      </c>
      <c r="B233" s="29">
        <v>46</v>
      </c>
      <c r="C233" s="4" t="s">
        <v>408</v>
      </c>
      <c r="D233" s="8" t="s">
        <v>318</v>
      </c>
      <c r="E233" s="8" t="s">
        <v>70</v>
      </c>
      <c r="F233" s="10">
        <v>0</v>
      </c>
      <c r="G233" s="10">
        <v>0</v>
      </c>
      <c r="H233" s="10">
        <v>0</v>
      </c>
      <c r="I233" s="10">
        <f t="shared" si="30"/>
        <v>0</v>
      </c>
      <c r="J233" s="11">
        <f t="shared" si="31"/>
        <v>0</v>
      </c>
      <c r="K233" s="11"/>
      <c r="L233" s="11" t="str">
        <f t="shared" si="32"/>
        <v>0</v>
      </c>
      <c r="M233" s="11"/>
      <c r="N233" s="11">
        <f t="shared" si="33"/>
        <v>0</v>
      </c>
      <c r="O233" s="11"/>
      <c r="P233" s="11">
        <f t="shared" si="39"/>
        <v>0</v>
      </c>
      <c r="Q233" s="11"/>
      <c r="R233" s="11">
        <f t="shared" si="34"/>
        <v>0</v>
      </c>
      <c r="S233" s="11"/>
      <c r="T233" s="11" t="str">
        <f t="shared" si="35"/>
        <v>0</v>
      </c>
      <c r="U233" s="11">
        <v>44</v>
      </c>
      <c r="V233" s="11" t="str">
        <f t="shared" si="36"/>
        <v>10</v>
      </c>
      <c r="W233" s="11">
        <f t="shared" si="37"/>
        <v>10</v>
      </c>
    </row>
    <row r="234" spans="1:23" ht="46.5" customHeight="1" x14ac:dyDescent="0.25">
      <c r="A234" s="26">
        <v>232</v>
      </c>
      <c r="B234" s="29">
        <v>48</v>
      </c>
      <c r="C234" s="4" t="s">
        <v>332</v>
      </c>
      <c r="D234" s="8" t="s">
        <v>330</v>
      </c>
      <c r="E234" s="8" t="s">
        <v>72</v>
      </c>
      <c r="F234" s="10">
        <v>0</v>
      </c>
      <c r="G234" s="10">
        <v>0</v>
      </c>
      <c r="H234" s="10">
        <v>0</v>
      </c>
      <c r="I234" s="10">
        <f t="shared" si="30"/>
        <v>0</v>
      </c>
      <c r="J234" s="11">
        <f t="shared" si="31"/>
        <v>0</v>
      </c>
      <c r="K234" s="11"/>
      <c r="L234" s="11" t="str">
        <f t="shared" si="32"/>
        <v>0</v>
      </c>
      <c r="M234" s="11"/>
      <c r="N234" s="11">
        <f t="shared" si="33"/>
        <v>0</v>
      </c>
      <c r="O234" s="11"/>
      <c r="P234" s="11">
        <f t="shared" si="39"/>
        <v>0</v>
      </c>
      <c r="Q234" s="11"/>
      <c r="R234" s="11">
        <f t="shared" si="34"/>
        <v>0</v>
      </c>
      <c r="S234" s="11"/>
      <c r="T234" s="11" t="str">
        <f t="shared" si="35"/>
        <v>0</v>
      </c>
      <c r="U234" s="11">
        <v>50</v>
      </c>
      <c r="V234" s="11" t="str">
        <f t="shared" si="36"/>
        <v>10</v>
      </c>
      <c r="W234" s="11">
        <f t="shared" si="37"/>
        <v>10</v>
      </c>
    </row>
    <row r="235" spans="1:23" ht="46.5" customHeight="1" x14ac:dyDescent="0.25">
      <c r="A235" s="26">
        <v>233</v>
      </c>
      <c r="B235" s="29">
        <v>50</v>
      </c>
      <c r="C235" s="4" t="s">
        <v>385</v>
      </c>
      <c r="D235" s="8" t="s">
        <v>317</v>
      </c>
      <c r="E235" s="8" t="s">
        <v>74</v>
      </c>
      <c r="F235" s="10">
        <v>0</v>
      </c>
      <c r="G235" s="10">
        <v>0</v>
      </c>
      <c r="H235" s="10">
        <v>0</v>
      </c>
      <c r="I235" s="10">
        <f t="shared" si="30"/>
        <v>0</v>
      </c>
      <c r="J235" s="11">
        <f t="shared" si="31"/>
        <v>0</v>
      </c>
      <c r="K235" s="11"/>
      <c r="L235" s="11" t="str">
        <f t="shared" si="32"/>
        <v>0</v>
      </c>
      <c r="M235" s="11"/>
      <c r="N235" s="11">
        <f t="shared" si="33"/>
        <v>0</v>
      </c>
      <c r="O235" s="11"/>
      <c r="P235" s="11">
        <f t="shared" si="39"/>
        <v>0</v>
      </c>
      <c r="Q235" s="11"/>
      <c r="R235" s="11">
        <f t="shared" si="34"/>
        <v>0</v>
      </c>
      <c r="S235" s="11"/>
      <c r="T235" s="11" t="str">
        <f t="shared" si="35"/>
        <v>0</v>
      </c>
      <c r="U235" s="11">
        <v>44</v>
      </c>
      <c r="V235" s="11" t="str">
        <f t="shared" si="36"/>
        <v>10</v>
      </c>
      <c r="W235" s="11">
        <f t="shared" si="37"/>
        <v>10</v>
      </c>
    </row>
    <row r="236" spans="1:23" ht="46.5" customHeight="1" x14ac:dyDescent="0.25">
      <c r="A236" s="26">
        <v>234</v>
      </c>
      <c r="B236" s="29">
        <v>55</v>
      </c>
      <c r="C236" s="4" t="s">
        <v>356</v>
      </c>
      <c r="D236" s="8" t="s">
        <v>297</v>
      </c>
      <c r="E236" s="8" t="s">
        <v>79</v>
      </c>
      <c r="F236" s="10">
        <v>0</v>
      </c>
      <c r="G236" s="10">
        <v>0</v>
      </c>
      <c r="H236" s="10">
        <v>0</v>
      </c>
      <c r="I236" s="10">
        <f t="shared" si="30"/>
        <v>0</v>
      </c>
      <c r="J236" s="11">
        <f t="shared" si="31"/>
        <v>0</v>
      </c>
      <c r="K236" s="11"/>
      <c r="L236" s="11" t="str">
        <f t="shared" si="32"/>
        <v>0</v>
      </c>
      <c r="M236" s="11"/>
      <c r="N236" s="11">
        <f t="shared" si="33"/>
        <v>0</v>
      </c>
      <c r="O236" s="11"/>
      <c r="P236" s="11">
        <f t="shared" si="39"/>
        <v>0</v>
      </c>
      <c r="Q236" s="11"/>
      <c r="R236" s="11">
        <f t="shared" si="34"/>
        <v>0</v>
      </c>
      <c r="S236" s="11"/>
      <c r="T236" s="11" t="str">
        <f t="shared" si="35"/>
        <v>0</v>
      </c>
      <c r="U236" s="11">
        <v>39</v>
      </c>
      <c r="V236" s="11" t="str">
        <f t="shared" si="36"/>
        <v>10</v>
      </c>
      <c r="W236" s="11">
        <f t="shared" si="37"/>
        <v>10</v>
      </c>
    </row>
    <row r="237" spans="1:23" ht="46.5" customHeight="1" x14ac:dyDescent="0.25">
      <c r="A237" s="26">
        <v>235</v>
      </c>
      <c r="B237" s="29">
        <v>69</v>
      </c>
      <c r="C237" s="4" t="s">
        <v>463</v>
      </c>
      <c r="D237" s="8" t="s">
        <v>314</v>
      </c>
      <c r="E237" s="8" t="s">
        <v>93</v>
      </c>
      <c r="F237" s="10">
        <v>0</v>
      </c>
      <c r="G237" s="10">
        <v>0</v>
      </c>
      <c r="H237" s="10">
        <v>0</v>
      </c>
      <c r="I237" s="10">
        <f t="shared" si="30"/>
        <v>0</v>
      </c>
      <c r="J237" s="11">
        <f t="shared" si="31"/>
        <v>0</v>
      </c>
      <c r="K237" s="11"/>
      <c r="L237" s="11" t="str">
        <f t="shared" si="32"/>
        <v>0</v>
      </c>
      <c r="M237" s="11"/>
      <c r="N237" s="11">
        <f t="shared" si="33"/>
        <v>0</v>
      </c>
      <c r="O237" s="11"/>
      <c r="P237" s="11">
        <f t="shared" si="39"/>
        <v>0</v>
      </c>
      <c r="Q237" s="11"/>
      <c r="R237" s="11">
        <f t="shared" si="34"/>
        <v>0</v>
      </c>
      <c r="S237" s="11"/>
      <c r="T237" s="11" t="str">
        <f t="shared" si="35"/>
        <v>0</v>
      </c>
      <c r="U237" s="11">
        <v>26</v>
      </c>
      <c r="V237" s="11" t="str">
        <f t="shared" si="36"/>
        <v>10</v>
      </c>
      <c r="W237" s="11">
        <f t="shared" si="37"/>
        <v>10</v>
      </c>
    </row>
    <row r="238" spans="1:23" ht="46.5" customHeight="1" x14ac:dyDescent="0.25">
      <c r="A238" s="26">
        <v>236</v>
      </c>
      <c r="B238" s="29">
        <v>73</v>
      </c>
      <c r="C238" s="4" t="s">
        <v>363</v>
      </c>
      <c r="D238" s="8" t="s">
        <v>306</v>
      </c>
      <c r="E238" s="8" t="s">
        <v>97</v>
      </c>
      <c r="F238" s="10">
        <v>0</v>
      </c>
      <c r="G238" s="10">
        <v>0</v>
      </c>
      <c r="H238" s="10">
        <v>0</v>
      </c>
      <c r="I238" s="10">
        <f t="shared" si="30"/>
        <v>0</v>
      </c>
      <c r="J238" s="11">
        <f t="shared" si="31"/>
        <v>0</v>
      </c>
      <c r="K238" s="11"/>
      <c r="L238" s="11" t="str">
        <f t="shared" si="32"/>
        <v>0</v>
      </c>
      <c r="M238" s="11"/>
      <c r="N238" s="11">
        <f t="shared" si="33"/>
        <v>0</v>
      </c>
      <c r="O238" s="11"/>
      <c r="P238" s="11">
        <f t="shared" si="39"/>
        <v>0</v>
      </c>
      <c r="Q238" s="11"/>
      <c r="R238" s="11">
        <f t="shared" si="34"/>
        <v>0</v>
      </c>
      <c r="S238" s="11"/>
      <c r="T238" s="11" t="str">
        <f t="shared" si="35"/>
        <v>0</v>
      </c>
      <c r="U238" s="11">
        <v>45</v>
      </c>
      <c r="V238" s="11" t="str">
        <f t="shared" si="36"/>
        <v>10</v>
      </c>
      <c r="W238" s="11">
        <f t="shared" si="37"/>
        <v>10</v>
      </c>
    </row>
    <row r="239" spans="1:23" ht="46.5" customHeight="1" x14ac:dyDescent="0.25">
      <c r="A239" s="26">
        <v>237</v>
      </c>
      <c r="B239" s="29">
        <v>82</v>
      </c>
      <c r="C239" s="4" t="s">
        <v>400</v>
      </c>
      <c r="D239" s="8" t="s">
        <v>317</v>
      </c>
      <c r="E239" s="8" t="s">
        <v>106</v>
      </c>
      <c r="F239" s="10">
        <v>0</v>
      </c>
      <c r="G239" s="10">
        <v>0</v>
      </c>
      <c r="H239" s="10">
        <v>0</v>
      </c>
      <c r="I239" s="10">
        <f t="shared" si="30"/>
        <v>0</v>
      </c>
      <c r="J239" s="11">
        <f t="shared" si="31"/>
        <v>0</v>
      </c>
      <c r="K239" s="11"/>
      <c r="L239" s="11" t="str">
        <f t="shared" si="32"/>
        <v>0</v>
      </c>
      <c r="M239" s="11"/>
      <c r="N239" s="11">
        <f t="shared" si="33"/>
        <v>0</v>
      </c>
      <c r="O239" s="11"/>
      <c r="P239" s="11">
        <f t="shared" si="39"/>
        <v>0</v>
      </c>
      <c r="Q239" s="11"/>
      <c r="R239" s="11">
        <f t="shared" si="34"/>
        <v>0</v>
      </c>
      <c r="S239" s="11"/>
      <c r="T239" s="11" t="str">
        <f t="shared" si="35"/>
        <v>0</v>
      </c>
      <c r="U239" s="11">
        <v>36</v>
      </c>
      <c r="V239" s="11" t="str">
        <f t="shared" si="36"/>
        <v>10</v>
      </c>
      <c r="W239" s="11">
        <f t="shared" si="37"/>
        <v>10</v>
      </c>
    </row>
    <row r="240" spans="1:23" ht="46.5" customHeight="1" x14ac:dyDescent="0.25">
      <c r="A240" s="26">
        <v>238</v>
      </c>
      <c r="B240" s="29">
        <v>83</v>
      </c>
      <c r="C240" s="4" t="s">
        <v>400</v>
      </c>
      <c r="D240" s="8" t="s">
        <v>297</v>
      </c>
      <c r="E240" s="8" t="s">
        <v>107</v>
      </c>
      <c r="F240" s="10">
        <v>0</v>
      </c>
      <c r="G240" s="10">
        <v>0</v>
      </c>
      <c r="H240" s="10">
        <v>0</v>
      </c>
      <c r="I240" s="10">
        <f t="shared" si="30"/>
        <v>0</v>
      </c>
      <c r="J240" s="11">
        <f t="shared" si="31"/>
        <v>0</v>
      </c>
      <c r="K240" s="11"/>
      <c r="L240" s="11" t="str">
        <f t="shared" si="32"/>
        <v>0</v>
      </c>
      <c r="M240" s="11"/>
      <c r="N240" s="11">
        <f t="shared" si="33"/>
        <v>0</v>
      </c>
      <c r="O240" s="11"/>
      <c r="P240" s="11">
        <f t="shared" si="39"/>
        <v>0</v>
      </c>
      <c r="Q240" s="11"/>
      <c r="R240" s="11">
        <f t="shared" si="34"/>
        <v>0</v>
      </c>
      <c r="S240" s="11"/>
      <c r="T240" s="11" t="str">
        <f t="shared" si="35"/>
        <v>0</v>
      </c>
      <c r="U240" s="11">
        <v>44</v>
      </c>
      <c r="V240" s="11" t="str">
        <f t="shared" si="36"/>
        <v>10</v>
      </c>
      <c r="W240" s="11">
        <f t="shared" si="37"/>
        <v>10</v>
      </c>
    </row>
    <row r="241" spans="1:23" ht="46.5" customHeight="1" x14ac:dyDescent="0.25">
      <c r="A241" s="26">
        <v>239</v>
      </c>
      <c r="B241" s="29">
        <v>86</v>
      </c>
      <c r="C241" s="4" t="s">
        <v>429</v>
      </c>
      <c r="D241" s="8" t="s">
        <v>330</v>
      </c>
      <c r="E241" s="8" t="s">
        <v>110</v>
      </c>
      <c r="F241" s="10">
        <v>0</v>
      </c>
      <c r="G241" s="10">
        <v>0</v>
      </c>
      <c r="H241" s="10">
        <v>0</v>
      </c>
      <c r="I241" s="10">
        <f t="shared" si="30"/>
        <v>0</v>
      </c>
      <c r="J241" s="11">
        <f t="shared" si="31"/>
        <v>0</v>
      </c>
      <c r="K241" s="11"/>
      <c r="L241" s="11" t="str">
        <f t="shared" si="32"/>
        <v>0</v>
      </c>
      <c r="M241" s="11"/>
      <c r="N241" s="11">
        <f t="shared" si="33"/>
        <v>0</v>
      </c>
      <c r="O241" s="11"/>
      <c r="P241" s="11">
        <f t="shared" si="39"/>
        <v>0</v>
      </c>
      <c r="Q241" s="11"/>
      <c r="R241" s="11">
        <f t="shared" si="34"/>
        <v>0</v>
      </c>
      <c r="S241" s="11"/>
      <c r="T241" s="11" t="str">
        <f t="shared" si="35"/>
        <v>0</v>
      </c>
      <c r="U241" s="11">
        <v>45</v>
      </c>
      <c r="V241" s="11" t="str">
        <f t="shared" si="36"/>
        <v>10</v>
      </c>
      <c r="W241" s="11">
        <f t="shared" si="37"/>
        <v>10</v>
      </c>
    </row>
    <row r="242" spans="1:23" ht="46.5" customHeight="1" x14ac:dyDescent="0.25">
      <c r="A242" s="26">
        <v>240</v>
      </c>
      <c r="B242" s="29">
        <v>90</v>
      </c>
      <c r="C242" s="4" t="s">
        <v>464</v>
      </c>
      <c r="D242" s="8" t="s">
        <v>325</v>
      </c>
      <c r="E242" s="8" t="s">
        <v>114</v>
      </c>
      <c r="F242" s="10">
        <v>0</v>
      </c>
      <c r="G242" s="10">
        <v>0</v>
      </c>
      <c r="H242" s="10">
        <v>0</v>
      </c>
      <c r="I242" s="10">
        <f t="shared" si="30"/>
        <v>0</v>
      </c>
      <c r="J242" s="11">
        <f t="shared" si="31"/>
        <v>0</v>
      </c>
      <c r="K242" s="11"/>
      <c r="L242" s="11" t="str">
        <f t="shared" si="32"/>
        <v>0</v>
      </c>
      <c r="M242" s="11"/>
      <c r="N242" s="11">
        <f t="shared" si="33"/>
        <v>0</v>
      </c>
      <c r="O242" s="11"/>
      <c r="P242" s="11">
        <f t="shared" si="39"/>
        <v>0</v>
      </c>
      <c r="Q242" s="11"/>
      <c r="R242" s="11">
        <f t="shared" si="34"/>
        <v>0</v>
      </c>
      <c r="S242" s="11"/>
      <c r="T242" s="11" t="str">
        <f t="shared" si="35"/>
        <v>0</v>
      </c>
      <c r="U242" s="11">
        <v>45</v>
      </c>
      <c r="V242" s="11" t="str">
        <f t="shared" si="36"/>
        <v>10</v>
      </c>
      <c r="W242" s="11">
        <f t="shared" si="37"/>
        <v>10</v>
      </c>
    </row>
    <row r="243" spans="1:23" ht="46.5" customHeight="1" x14ac:dyDescent="0.25">
      <c r="A243" s="26">
        <v>241</v>
      </c>
      <c r="B243" s="29">
        <v>101</v>
      </c>
      <c r="C243" s="4" t="s">
        <v>465</v>
      </c>
      <c r="D243" s="8" t="s">
        <v>317</v>
      </c>
      <c r="E243" s="8" t="s">
        <v>125</v>
      </c>
      <c r="F243" s="10">
        <v>0</v>
      </c>
      <c r="G243" s="10">
        <v>0</v>
      </c>
      <c r="H243" s="10">
        <v>0</v>
      </c>
      <c r="I243" s="10">
        <f t="shared" si="30"/>
        <v>0</v>
      </c>
      <c r="J243" s="11">
        <f t="shared" si="31"/>
        <v>0</v>
      </c>
      <c r="K243" s="11"/>
      <c r="L243" s="11" t="str">
        <f t="shared" si="32"/>
        <v>0</v>
      </c>
      <c r="M243" s="11"/>
      <c r="N243" s="11">
        <f t="shared" si="33"/>
        <v>0</v>
      </c>
      <c r="O243" s="11"/>
      <c r="P243" s="11">
        <f t="shared" si="39"/>
        <v>0</v>
      </c>
      <c r="Q243" s="11"/>
      <c r="R243" s="11">
        <f t="shared" si="34"/>
        <v>0</v>
      </c>
      <c r="S243" s="11"/>
      <c r="T243" s="11" t="str">
        <f t="shared" si="35"/>
        <v>0</v>
      </c>
      <c r="U243" s="11">
        <v>48</v>
      </c>
      <c r="V243" s="11" t="str">
        <f t="shared" si="36"/>
        <v>10</v>
      </c>
      <c r="W243" s="11">
        <f t="shared" si="37"/>
        <v>10</v>
      </c>
    </row>
    <row r="244" spans="1:23" ht="46.5" customHeight="1" x14ac:dyDescent="0.25">
      <c r="A244" s="26">
        <v>242</v>
      </c>
      <c r="B244" s="32">
        <v>102</v>
      </c>
      <c r="C244" s="20" t="s">
        <v>371</v>
      </c>
      <c r="D244" s="19" t="s">
        <v>299</v>
      </c>
      <c r="E244" s="19" t="s">
        <v>126</v>
      </c>
      <c r="F244" s="21">
        <v>0</v>
      </c>
      <c r="G244" s="21">
        <v>0</v>
      </c>
      <c r="H244" s="21">
        <v>0</v>
      </c>
      <c r="I244" s="21">
        <f t="shared" si="30"/>
        <v>0</v>
      </c>
      <c r="J244" s="22">
        <f t="shared" si="31"/>
        <v>0</v>
      </c>
      <c r="K244" s="22"/>
      <c r="L244" s="22" t="str">
        <f t="shared" si="32"/>
        <v>0</v>
      </c>
      <c r="M244" s="22"/>
      <c r="N244" s="22">
        <f t="shared" si="33"/>
        <v>0</v>
      </c>
      <c r="O244" s="22"/>
      <c r="P244" s="22">
        <f t="shared" si="39"/>
        <v>0</v>
      </c>
      <c r="Q244" s="22"/>
      <c r="R244" s="22">
        <f t="shared" si="34"/>
        <v>0</v>
      </c>
      <c r="S244" s="22"/>
      <c r="T244" s="22" t="str">
        <f t="shared" si="35"/>
        <v>0</v>
      </c>
      <c r="U244" s="22">
        <v>49</v>
      </c>
      <c r="V244" s="22" t="str">
        <f t="shared" si="36"/>
        <v>10</v>
      </c>
      <c r="W244" s="22">
        <f t="shared" si="37"/>
        <v>10</v>
      </c>
    </row>
    <row r="245" spans="1:23" ht="46.5" customHeight="1" x14ac:dyDescent="0.25">
      <c r="A245" s="26">
        <v>243</v>
      </c>
      <c r="B245" s="32">
        <v>106</v>
      </c>
      <c r="C245" s="20" t="s">
        <v>408</v>
      </c>
      <c r="D245" s="19" t="s">
        <v>306</v>
      </c>
      <c r="E245" s="19" t="s">
        <v>130</v>
      </c>
      <c r="F245" s="21">
        <v>0</v>
      </c>
      <c r="G245" s="21">
        <v>0</v>
      </c>
      <c r="H245" s="21">
        <v>0</v>
      </c>
      <c r="I245" s="21">
        <f t="shared" si="30"/>
        <v>0</v>
      </c>
      <c r="J245" s="22">
        <f t="shared" si="31"/>
        <v>0</v>
      </c>
      <c r="K245" s="22"/>
      <c r="L245" s="22" t="str">
        <f t="shared" si="32"/>
        <v>0</v>
      </c>
      <c r="M245" s="22"/>
      <c r="N245" s="22">
        <f t="shared" si="33"/>
        <v>0</v>
      </c>
      <c r="O245" s="22"/>
      <c r="P245" s="22">
        <f t="shared" si="39"/>
        <v>0</v>
      </c>
      <c r="Q245" s="22"/>
      <c r="R245" s="22">
        <f t="shared" si="34"/>
        <v>0</v>
      </c>
      <c r="S245" s="22"/>
      <c r="T245" s="22" t="str">
        <f t="shared" si="35"/>
        <v>0</v>
      </c>
      <c r="U245" s="22">
        <v>49</v>
      </c>
      <c r="V245" s="22" t="str">
        <f t="shared" si="36"/>
        <v>10</v>
      </c>
      <c r="W245" s="22">
        <f t="shared" si="37"/>
        <v>10</v>
      </c>
    </row>
    <row r="246" spans="1:23" ht="46.5" customHeight="1" x14ac:dyDescent="0.25">
      <c r="A246" s="26">
        <v>244</v>
      </c>
      <c r="B246" s="32">
        <v>128</v>
      </c>
      <c r="C246" s="20" t="s">
        <v>392</v>
      </c>
      <c r="D246" s="19" t="s">
        <v>297</v>
      </c>
      <c r="E246" s="19" t="s">
        <v>152</v>
      </c>
      <c r="F246" s="21">
        <v>0</v>
      </c>
      <c r="G246" s="21">
        <v>0</v>
      </c>
      <c r="H246" s="21">
        <v>0</v>
      </c>
      <c r="I246" s="21">
        <f t="shared" si="30"/>
        <v>0</v>
      </c>
      <c r="J246" s="22">
        <f t="shared" si="31"/>
        <v>0</v>
      </c>
      <c r="K246" s="22"/>
      <c r="L246" s="22" t="str">
        <f t="shared" si="32"/>
        <v>0</v>
      </c>
      <c r="M246" s="22"/>
      <c r="N246" s="22">
        <f t="shared" si="33"/>
        <v>0</v>
      </c>
      <c r="O246" s="22"/>
      <c r="P246" s="22">
        <f t="shared" si="39"/>
        <v>0</v>
      </c>
      <c r="Q246" s="22"/>
      <c r="R246" s="22">
        <f t="shared" si="34"/>
        <v>0</v>
      </c>
      <c r="S246" s="22"/>
      <c r="T246" s="22" t="str">
        <f t="shared" si="35"/>
        <v>0</v>
      </c>
      <c r="U246" s="22">
        <v>41</v>
      </c>
      <c r="V246" s="22" t="str">
        <f t="shared" si="36"/>
        <v>10</v>
      </c>
      <c r="W246" s="22">
        <f t="shared" si="37"/>
        <v>10</v>
      </c>
    </row>
    <row r="247" spans="1:23" ht="46.5" customHeight="1" x14ac:dyDescent="0.25">
      <c r="A247" s="26">
        <v>245</v>
      </c>
      <c r="B247" s="32">
        <v>131</v>
      </c>
      <c r="C247" s="20" t="s">
        <v>313</v>
      </c>
      <c r="D247" s="19" t="s">
        <v>295</v>
      </c>
      <c r="E247" s="19" t="s">
        <v>154</v>
      </c>
      <c r="F247" s="21">
        <v>0</v>
      </c>
      <c r="G247" s="21">
        <v>0</v>
      </c>
      <c r="H247" s="21">
        <v>0</v>
      </c>
      <c r="I247" s="21">
        <f t="shared" si="30"/>
        <v>0</v>
      </c>
      <c r="J247" s="22">
        <f t="shared" si="31"/>
        <v>0</v>
      </c>
      <c r="K247" s="22"/>
      <c r="L247" s="22" t="str">
        <f t="shared" si="32"/>
        <v>0</v>
      </c>
      <c r="M247" s="22"/>
      <c r="N247" s="22">
        <f t="shared" si="33"/>
        <v>0</v>
      </c>
      <c r="O247" s="22"/>
      <c r="P247" s="22">
        <f t="shared" si="39"/>
        <v>0</v>
      </c>
      <c r="Q247" s="22"/>
      <c r="R247" s="22">
        <f t="shared" si="34"/>
        <v>0</v>
      </c>
      <c r="S247" s="22"/>
      <c r="T247" s="22" t="str">
        <f t="shared" si="35"/>
        <v>0</v>
      </c>
      <c r="U247" s="22">
        <v>49</v>
      </c>
      <c r="V247" s="22" t="str">
        <f t="shared" si="36"/>
        <v>10</v>
      </c>
      <c r="W247" s="22">
        <f t="shared" si="37"/>
        <v>10</v>
      </c>
    </row>
    <row r="248" spans="1:23" ht="46.5" customHeight="1" x14ac:dyDescent="0.25">
      <c r="A248" s="26">
        <v>246</v>
      </c>
      <c r="B248" s="32">
        <v>137</v>
      </c>
      <c r="C248" s="20" t="s">
        <v>466</v>
      </c>
      <c r="D248" s="19" t="s">
        <v>295</v>
      </c>
      <c r="E248" s="19" t="s">
        <v>160</v>
      </c>
      <c r="F248" s="21">
        <v>0</v>
      </c>
      <c r="G248" s="21">
        <v>0</v>
      </c>
      <c r="H248" s="21">
        <v>0</v>
      </c>
      <c r="I248" s="21">
        <f t="shared" si="30"/>
        <v>0</v>
      </c>
      <c r="J248" s="22">
        <f t="shared" si="31"/>
        <v>0</v>
      </c>
      <c r="K248" s="22"/>
      <c r="L248" s="22" t="str">
        <f t="shared" si="32"/>
        <v>0</v>
      </c>
      <c r="M248" s="22"/>
      <c r="N248" s="22">
        <f t="shared" si="33"/>
        <v>0</v>
      </c>
      <c r="O248" s="22"/>
      <c r="P248" s="22">
        <f t="shared" si="39"/>
        <v>0</v>
      </c>
      <c r="Q248" s="22"/>
      <c r="R248" s="22">
        <f t="shared" si="34"/>
        <v>0</v>
      </c>
      <c r="S248" s="22"/>
      <c r="T248" s="22" t="str">
        <f t="shared" si="35"/>
        <v>0</v>
      </c>
      <c r="U248" s="22">
        <v>45</v>
      </c>
      <c r="V248" s="22" t="str">
        <f t="shared" si="36"/>
        <v>10</v>
      </c>
      <c r="W248" s="22">
        <f t="shared" si="37"/>
        <v>10</v>
      </c>
    </row>
    <row r="249" spans="1:23" ht="46.5" customHeight="1" x14ac:dyDescent="0.25">
      <c r="A249" s="26">
        <v>247</v>
      </c>
      <c r="B249" s="32">
        <v>152</v>
      </c>
      <c r="C249" s="20" t="s">
        <v>467</v>
      </c>
      <c r="D249" s="19" t="s">
        <v>330</v>
      </c>
      <c r="E249" s="19" t="s">
        <v>175</v>
      </c>
      <c r="F249" s="21">
        <v>0</v>
      </c>
      <c r="G249" s="21">
        <v>0</v>
      </c>
      <c r="H249" s="21">
        <v>0</v>
      </c>
      <c r="I249" s="21">
        <f t="shared" si="30"/>
        <v>0</v>
      </c>
      <c r="J249" s="22">
        <f t="shared" si="31"/>
        <v>0</v>
      </c>
      <c r="K249" s="22"/>
      <c r="L249" s="22" t="str">
        <f t="shared" si="32"/>
        <v>0</v>
      </c>
      <c r="M249" s="22"/>
      <c r="N249" s="22">
        <f t="shared" si="33"/>
        <v>0</v>
      </c>
      <c r="O249" s="22"/>
      <c r="P249" s="22">
        <f t="shared" si="39"/>
        <v>0</v>
      </c>
      <c r="Q249" s="22"/>
      <c r="R249" s="22">
        <f t="shared" si="34"/>
        <v>0</v>
      </c>
      <c r="S249" s="22"/>
      <c r="T249" s="22" t="str">
        <f t="shared" si="35"/>
        <v>0</v>
      </c>
      <c r="U249" s="22">
        <v>24</v>
      </c>
      <c r="V249" s="22" t="str">
        <f t="shared" si="36"/>
        <v>10</v>
      </c>
      <c r="W249" s="22">
        <f t="shared" si="37"/>
        <v>10</v>
      </c>
    </row>
    <row r="250" spans="1:23" ht="46.5" customHeight="1" x14ac:dyDescent="0.25">
      <c r="A250" s="26">
        <v>248</v>
      </c>
      <c r="B250" s="32">
        <v>164</v>
      </c>
      <c r="C250" s="20" t="s">
        <v>468</v>
      </c>
      <c r="D250" s="19" t="s">
        <v>299</v>
      </c>
      <c r="E250" s="19" t="s">
        <v>187</v>
      </c>
      <c r="F250" s="21">
        <v>0</v>
      </c>
      <c r="G250" s="21">
        <v>0</v>
      </c>
      <c r="H250" s="21">
        <v>0</v>
      </c>
      <c r="I250" s="21">
        <f t="shared" si="30"/>
        <v>0</v>
      </c>
      <c r="J250" s="22">
        <f t="shared" si="31"/>
        <v>0</v>
      </c>
      <c r="K250" s="22"/>
      <c r="L250" s="22" t="str">
        <f t="shared" si="32"/>
        <v>0</v>
      </c>
      <c r="M250" s="22"/>
      <c r="N250" s="22">
        <f t="shared" si="33"/>
        <v>0</v>
      </c>
      <c r="O250" s="22"/>
      <c r="P250" s="22">
        <f t="shared" si="39"/>
        <v>0</v>
      </c>
      <c r="Q250" s="22"/>
      <c r="R250" s="22">
        <f t="shared" si="34"/>
        <v>0</v>
      </c>
      <c r="S250" s="22"/>
      <c r="T250" s="22" t="str">
        <f t="shared" si="35"/>
        <v>0</v>
      </c>
      <c r="U250" s="22">
        <v>38</v>
      </c>
      <c r="V250" s="22" t="str">
        <f t="shared" si="36"/>
        <v>10</v>
      </c>
      <c r="W250" s="22">
        <f t="shared" si="37"/>
        <v>10</v>
      </c>
    </row>
    <row r="251" spans="1:23" ht="46.5" customHeight="1" x14ac:dyDescent="0.25">
      <c r="A251" s="26">
        <v>249</v>
      </c>
      <c r="B251" s="32">
        <v>174</v>
      </c>
      <c r="C251" s="20" t="s">
        <v>399</v>
      </c>
      <c r="D251" s="19" t="s">
        <v>358</v>
      </c>
      <c r="E251" s="19" t="s">
        <v>197</v>
      </c>
      <c r="F251" s="21">
        <v>0</v>
      </c>
      <c r="G251" s="21">
        <v>0</v>
      </c>
      <c r="H251" s="21">
        <v>0</v>
      </c>
      <c r="I251" s="21">
        <f t="shared" si="30"/>
        <v>0</v>
      </c>
      <c r="J251" s="22">
        <f t="shared" si="31"/>
        <v>0</v>
      </c>
      <c r="K251" s="22"/>
      <c r="L251" s="22" t="str">
        <f t="shared" si="32"/>
        <v>0</v>
      </c>
      <c r="M251" s="22"/>
      <c r="N251" s="22">
        <f t="shared" si="33"/>
        <v>0</v>
      </c>
      <c r="O251" s="22"/>
      <c r="P251" s="22">
        <f t="shared" si="39"/>
        <v>0</v>
      </c>
      <c r="Q251" s="22"/>
      <c r="R251" s="22">
        <f t="shared" si="34"/>
        <v>0</v>
      </c>
      <c r="S251" s="22"/>
      <c r="T251" s="22" t="str">
        <f t="shared" si="35"/>
        <v>0</v>
      </c>
      <c r="U251" s="22">
        <v>42</v>
      </c>
      <c r="V251" s="22" t="str">
        <f t="shared" si="36"/>
        <v>10</v>
      </c>
      <c r="W251" s="22">
        <f t="shared" si="37"/>
        <v>10</v>
      </c>
    </row>
    <row r="252" spans="1:23" ht="46.5" customHeight="1" x14ac:dyDescent="0.25">
      <c r="A252" s="26">
        <v>250</v>
      </c>
      <c r="B252" s="32">
        <v>187</v>
      </c>
      <c r="C252" s="20" t="s">
        <v>469</v>
      </c>
      <c r="D252" s="19" t="s">
        <v>322</v>
      </c>
      <c r="E252" s="19" t="s">
        <v>209</v>
      </c>
      <c r="F252" s="21">
        <v>0</v>
      </c>
      <c r="G252" s="21">
        <v>0</v>
      </c>
      <c r="H252" s="21">
        <v>0</v>
      </c>
      <c r="I252" s="21">
        <f t="shared" si="30"/>
        <v>0</v>
      </c>
      <c r="J252" s="22">
        <f t="shared" si="31"/>
        <v>0</v>
      </c>
      <c r="K252" s="22"/>
      <c r="L252" s="22" t="str">
        <f t="shared" si="32"/>
        <v>0</v>
      </c>
      <c r="M252" s="22"/>
      <c r="N252" s="22">
        <f t="shared" si="33"/>
        <v>0</v>
      </c>
      <c r="O252" s="22"/>
      <c r="P252" s="22">
        <f t="shared" si="39"/>
        <v>0</v>
      </c>
      <c r="Q252" s="22"/>
      <c r="R252" s="22">
        <f t="shared" si="34"/>
        <v>0</v>
      </c>
      <c r="S252" s="22"/>
      <c r="T252" s="22" t="str">
        <f t="shared" si="35"/>
        <v>0</v>
      </c>
      <c r="U252" s="22">
        <v>43</v>
      </c>
      <c r="V252" s="22" t="str">
        <f t="shared" si="36"/>
        <v>10</v>
      </c>
      <c r="W252" s="22">
        <f t="shared" si="37"/>
        <v>10</v>
      </c>
    </row>
    <row r="253" spans="1:23" ht="46.5" customHeight="1" x14ac:dyDescent="0.25">
      <c r="A253" s="26">
        <v>251</v>
      </c>
      <c r="B253" s="32">
        <v>191</v>
      </c>
      <c r="C253" s="20" t="s">
        <v>309</v>
      </c>
      <c r="D253" s="19" t="s">
        <v>318</v>
      </c>
      <c r="E253" s="19" t="s">
        <v>213</v>
      </c>
      <c r="F253" s="21">
        <v>0</v>
      </c>
      <c r="G253" s="21">
        <v>0</v>
      </c>
      <c r="H253" s="21">
        <v>0</v>
      </c>
      <c r="I253" s="21">
        <f t="shared" si="30"/>
        <v>0</v>
      </c>
      <c r="J253" s="22">
        <f t="shared" si="31"/>
        <v>0</v>
      </c>
      <c r="K253" s="22"/>
      <c r="L253" s="22" t="str">
        <f t="shared" si="32"/>
        <v>0</v>
      </c>
      <c r="M253" s="22"/>
      <c r="N253" s="22">
        <f t="shared" si="33"/>
        <v>0</v>
      </c>
      <c r="O253" s="22"/>
      <c r="P253" s="22">
        <f t="shared" si="39"/>
        <v>0</v>
      </c>
      <c r="Q253" s="22"/>
      <c r="R253" s="22">
        <f t="shared" si="34"/>
        <v>0</v>
      </c>
      <c r="S253" s="22"/>
      <c r="T253" s="22" t="str">
        <f t="shared" si="35"/>
        <v>0</v>
      </c>
      <c r="U253" s="22">
        <v>28</v>
      </c>
      <c r="V253" s="22" t="str">
        <f t="shared" si="36"/>
        <v>10</v>
      </c>
      <c r="W253" s="22">
        <f t="shared" si="37"/>
        <v>10</v>
      </c>
    </row>
    <row r="254" spans="1:23" ht="46.5" customHeight="1" x14ac:dyDescent="0.25">
      <c r="A254" s="26">
        <v>252</v>
      </c>
      <c r="B254" s="32">
        <v>205</v>
      </c>
      <c r="C254" s="20" t="s">
        <v>470</v>
      </c>
      <c r="D254" s="19" t="s">
        <v>330</v>
      </c>
      <c r="E254" s="19" t="s">
        <v>227</v>
      </c>
      <c r="F254" s="21">
        <v>0</v>
      </c>
      <c r="G254" s="21">
        <v>0</v>
      </c>
      <c r="H254" s="21">
        <v>0</v>
      </c>
      <c r="I254" s="21">
        <f t="shared" si="30"/>
        <v>0</v>
      </c>
      <c r="J254" s="22">
        <f t="shared" si="31"/>
        <v>0</v>
      </c>
      <c r="K254" s="22"/>
      <c r="L254" s="22" t="str">
        <f t="shared" si="32"/>
        <v>0</v>
      </c>
      <c r="M254" s="22"/>
      <c r="N254" s="22">
        <f t="shared" si="33"/>
        <v>0</v>
      </c>
      <c r="O254" s="22"/>
      <c r="P254" s="22">
        <f t="shared" si="39"/>
        <v>0</v>
      </c>
      <c r="Q254" s="22"/>
      <c r="R254" s="22">
        <f t="shared" si="34"/>
        <v>0</v>
      </c>
      <c r="S254" s="22"/>
      <c r="T254" s="22" t="str">
        <f t="shared" si="35"/>
        <v>0</v>
      </c>
      <c r="U254" s="22">
        <v>43</v>
      </c>
      <c r="V254" s="22" t="str">
        <f t="shared" si="36"/>
        <v>10</v>
      </c>
      <c r="W254" s="22">
        <f t="shared" si="37"/>
        <v>10</v>
      </c>
    </row>
    <row r="255" spans="1:23" ht="46.5" customHeight="1" x14ac:dyDescent="0.25">
      <c r="A255" s="26">
        <v>253</v>
      </c>
      <c r="B255" s="32">
        <v>207</v>
      </c>
      <c r="C255" s="20" t="s">
        <v>471</v>
      </c>
      <c r="D255" s="19" t="s">
        <v>306</v>
      </c>
      <c r="E255" s="19" t="s">
        <v>229</v>
      </c>
      <c r="F255" s="21">
        <v>0</v>
      </c>
      <c r="G255" s="21">
        <v>0</v>
      </c>
      <c r="H255" s="21">
        <v>0</v>
      </c>
      <c r="I255" s="21">
        <f t="shared" si="30"/>
        <v>0</v>
      </c>
      <c r="J255" s="22">
        <f t="shared" si="31"/>
        <v>0</v>
      </c>
      <c r="K255" s="22"/>
      <c r="L255" s="22" t="str">
        <f t="shared" si="32"/>
        <v>0</v>
      </c>
      <c r="M255" s="22"/>
      <c r="N255" s="22">
        <f t="shared" si="33"/>
        <v>0</v>
      </c>
      <c r="O255" s="22"/>
      <c r="P255" s="22">
        <f t="shared" si="39"/>
        <v>0</v>
      </c>
      <c r="Q255" s="22"/>
      <c r="R255" s="22">
        <f t="shared" si="34"/>
        <v>0</v>
      </c>
      <c r="S255" s="22"/>
      <c r="T255" s="22" t="str">
        <f t="shared" si="35"/>
        <v>0</v>
      </c>
      <c r="U255" s="22">
        <v>42</v>
      </c>
      <c r="V255" s="22" t="str">
        <f t="shared" si="36"/>
        <v>10</v>
      </c>
      <c r="W255" s="22">
        <f t="shared" si="37"/>
        <v>10</v>
      </c>
    </row>
    <row r="256" spans="1:23" ht="46.5" customHeight="1" x14ac:dyDescent="0.25">
      <c r="A256" s="26">
        <v>254</v>
      </c>
      <c r="B256" s="32">
        <v>209</v>
      </c>
      <c r="C256" s="20" t="s">
        <v>355</v>
      </c>
      <c r="D256" s="19" t="s">
        <v>330</v>
      </c>
      <c r="E256" s="19" t="s">
        <v>231</v>
      </c>
      <c r="F256" s="21">
        <v>0</v>
      </c>
      <c r="G256" s="21">
        <v>0</v>
      </c>
      <c r="H256" s="21">
        <v>0</v>
      </c>
      <c r="I256" s="21">
        <f t="shared" ref="I256:I265" si="40">(F256*17)+(G256*10)+(H256*17)</f>
        <v>0</v>
      </c>
      <c r="J256" s="22">
        <f t="shared" ref="J256:J265" si="41">I256</f>
        <v>0</v>
      </c>
      <c r="K256" s="22"/>
      <c r="L256" s="22" t="str">
        <f t="shared" ref="L256:L265" si="42">IF(K256=4,"30",IF(K256=5,"40",IF(K256=6,"50",IF(K256=7,"60",IF(K256=8,"70",IF(K256=9,"80",IF(K256=10,"90",IF(K256=11,"100",IF(K256=12,"110","0")))))))))</f>
        <v>0</v>
      </c>
      <c r="M256" s="22"/>
      <c r="N256" s="22">
        <f t="shared" ref="N256:N265" si="43">M256*5</f>
        <v>0</v>
      </c>
      <c r="O256" s="22"/>
      <c r="P256" s="22">
        <f t="shared" si="39"/>
        <v>0</v>
      </c>
      <c r="Q256" s="22"/>
      <c r="R256" s="22">
        <f t="shared" ref="R256:R265" si="44">Q256*10</f>
        <v>0</v>
      </c>
      <c r="S256" s="22"/>
      <c r="T256" s="22" t="str">
        <f t="shared" ref="T256:T265" si="45">IF(S256&gt;69,"17",IF(S256&gt;66,"15",IF(S256&gt;59,"12",IF(S256&gt;49,"10","0"))))</f>
        <v>0</v>
      </c>
      <c r="U256" s="22">
        <v>33</v>
      </c>
      <c r="V256" s="22" t="str">
        <f t="shared" ref="V256:V265" si="46">IF(U256&gt;50,"20",IF(U256&gt;1,"10","0"))</f>
        <v>10</v>
      </c>
      <c r="W256" s="22">
        <f t="shared" ref="W256:W265" si="47">J256++L256+N256+P256+R256+T256+V256</f>
        <v>10</v>
      </c>
    </row>
    <row r="257" spans="1:23" ht="46.5" customHeight="1" x14ac:dyDescent="0.25">
      <c r="A257" s="26">
        <v>255</v>
      </c>
      <c r="B257" s="32">
        <v>210</v>
      </c>
      <c r="C257" s="20" t="s">
        <v>352</v>
      </c>
      <c r="D257" s="19" t="s">
        <v>314</v>
      </c>
      <c r="E257" s="19" t="s">
        <v>232</v>
      </c>
      <c r="F257" s="21">
        <v>0</v>
      </c>
      <c r="G257" s="21">
        <v>0</v>
      </c>
      <c r="H257" s="21">
        <v>0</v>
      </c>
      <c r="I257" s="21">
        <f t="shared" si="40"/>
        <v>0</v>
      </c>
      <c r="J257" s="22">
        <f t="shared" si="41"/>
        <v>0</v>
      </c>
      <c r="K257" s="22"/>
      <c r="L257" s="22" t="str">
        <f t="shared" si="42"/>
        <v>0</v>
      </c>
      <c r="M257" s="22"/>
      <c r="N257" s="22">
        <f t="shared" si="43"/>
        <v>0</v>
      </c>
      <c r="O257" s="22"/>
      <c r="P257" s="22">
        <f t="shared" ref="P257:P265" si="48">IF(O257&gt;=2,O257*10-10,O257*5)</f>
        <v>0</v>
      </c>
      <c r="Q257" s="22"/>
      <c r="R257" s="22">
        <f t="shared" si="44"/>
        <v>0</v>
      </c>
      <c r="S257" s="22"/>
      <c r="T257" s="22" t="str">
        <f t="shared" si="45"/>
        <v>0</v>
      </c>
      <c r="U257" s="22">
        <v>50</v>
      </c>
      <c r="V257" s="22" t="str">
        <f t="shared" si="46"/>
        <v>10</v>
      </c>
      <c r="W257" s="22">
        <f t="shared" si="47"/>
        <v>10</v>
      </c>
    </row>
    <row r="258" spans="1:23" ht="46.5" customHeight="1" x14ac:dyDescent="0.25">
      <c r="A258" s="26">
        <v>256</v>
      </c>
      <c r="B258" s="32">
        <v>211</v>
      </c>
      <c r="C258" s="20" t="s">
        <v>442</v>
      </c>
      <c r="D258" s="19" t="s">
        <v>324</v>
      </c>
      <c r="E258" s="19" t="s">
        <v>233</v>
      </c>
      <c r="F258" s="21">
        <v>0</v>
      </c>
      <c r="G258" s="21">
        <v>0</v>
      </c>
      <c r="H258" s="21">
        <v>0</v>
      </c>
      <c r="I258" s="21">
        <f t="shared" si="40"/>
        <v>0</v>
      </c>
      <c r="J258" s="22">
        <f t="shared" si="41"/>
        <v>0</v>
      </c>
      <c r="K258" s="22"/>
      <c r="L258" s="22" t="str">
        <f t="shared" si="42"/>
        <v>0</v>
      </c>
      <c r="M258" s="22"/>
      <c r="N258" s="22">
        <f t="shared" si="43"/>
        <v>0</v>
      </c>
      <c r="O258" s="22"/>
      <c r="P258" s="22">
        <f t="shared" si="48"/>
        <v>0</v>
      </c>
      <c r="Q258" s="22"/>
      <c r="R258" s="22">
        <f t="shared" si="44"/>
        <v>0</v>
      </c>
      <c r="S258" s="22"/>
      <c r="T258" s="22" t="str">
        <f t="shared" si="45"/>
        <v>0</v>
      </c>
      <c r="U258" s="22">
        <v>35</v>
      </c>
      <c r="V258" s="22" t="str">
        <f t="shared" si="46"/>
        <v>10</v>
      </c>
      <c r="W258" s="22">
        <f t="shared" si="47"/>
        <v>10</v>
      </c>
    </row>
    <row r="259" spans="1:23" ht="46.5" customHeight="1" x14ac:dyDescent="0.25">
      <c r="A259" s="26">
        <v>257</v>
      </c>
      <c r="B259" s="32">
        <v>217</v>
      </c>
      <c r="C259" s="20" t="s">
        <v>351</v>
      </c>
      <c r="D259" s="19" t="s">
        <v>322</v>
      </c>
      <c r="E259" s="19" t="s">
        <v>239</v>
      </c>
      <c r="F259" s="21">
        <v>0</v>
      </c>
      <c r="G259" s="21">
        <v>0</v>
      </c>
      <c r="H259" s="21">
        <v>0</v>
      </c>
      <c r="I259" s="21">
        <f t="shared" si="40"/>
        <v>0</v>
      </c>
      <c r="J259" s="22">
        <f t="shared" si="41"/>
        <v>0</v>
      </c>
      <c r="K259" s="22"/>
      <c r="L259" s="22" t="str">
        <f t="shared" si="42"/>
        <v>0</v>
      </c>
      <c r="M259" s="22"/>
      <c r="N259" s="22">
        <f t="shared" si="43"/>
        <v>0</v>
      </c>
      <c r="O259" s="22"/>
      <c r="P259" s="22">
        <f t="shared" si="48"/>
        <v>0</v>
      </c>
      <c r="Q259" s="22"/>
      <c r="R259" s="22">
        <f t="shared" si="44"/>
        <v>0</v>
      </c>
      <c r="S259" s="22"/>
      <c r="T259" s="22" t="str">
        <f t="shared" si="45"/>
        <v>0</v>
      </c>
      <c r="U259" s="22">
        <v>47</v>
      </c>
      <c r="V259" s="22" t="str">
        <f t="shared" si="46"/>
        <v>10</v>
      </c>
      <c r="W259" s="22">
        <f t="shared" si="47"/>
        <v>10</v>
      </c>
    </row>
    <row r="260" spans="1:23" ht="46.5" customHeight="1" x14ac:dyDescent="0.25">
      <c r="A260" s="26">
        <v>258</v>
      </c>
      <c r="B260" s="32">
        <v>229</v>
      </c>
      <c r="C260" s="20" t="s">
        <v>472</v>
      </c>
      <c r="D260" s="19" t="s">
        <v>302</v>
      </c>
      <c r="E260" s="19" t="s">
        <v>251</v>
      </c>
      <c r="F260" s="21">
        <v>0</v>
      </c>
      <c r="G260" s="21">
        <v>0</v>
      </c>
      <c r="H260" s="21">
        <v>0</v>
      </c>
      <c r="I260" s="21">
        <f t="shared" si="40"/>
        <v>0</v>
      </c>
      <c r="J260" s="22">
        <f t="shared" si="41"/>
        <v>0</v>
      </c>
      <c r="K260" s="22"/>
      <c r="L260" s="22" t="str">
        <f t="shared" si="42"/>
        <v>0</v>
      </c>
      <c r="M260" s="22"/>
      <c r="N260" s="22">
        <f t="shared" si="43"/>
        <v>0</v>
      </c>
      <c r="O260" s="22"/>
      <c r="P260" s="22">
        <f t="shared" si="48"/>
        <v>0</v>
      </c>
      <c r="Q260" s="22"/>
      <c r="R260" s="22">
        <f t="shared" si="44"/>
        <v>0</v>
      </c>
      <c r="S260" s="22"/>
      <c r="T260" s="22" t="str">
        <f t="shared" si="45"/>
        <v>0</v>
      </c>
      <c r="U260" s="22">
        <v>44</v>
      </c>
      <c r="V260" s="22" t="str">
        <f t="shared" si="46"/>
        <v>10</v>
      </c>
      <c r="W260" s="22">
        <f t="shared" si="47"/>
        <v>10</v>
      </c>
    </row>
    <row r="261" spans="1:23" ht="46.5" customHeight="1" x14ac:dyDescent="0.25">
      <c r="A261" s="26">
        <v>259</v>
      </c>
      <c r="B261" s="32">
        <v>242</v>
      </c>
      <c r="C261" s="20" t="s">
        <v>331</v>
      </c>
      <c r="D261" s="19" t="s">
        <v>318</v>
      </c>
      <c r="E261" s="19" t="s">
        <v>264</v>
      </c>
      <c r="F261" s="21">
        <v>0</v>
      </c>
      <c r="G261" s="21">
        <v>0</v>
      </c>
      <c r="H261" s="21">
        <v>0</v>
      </c>
      <c r="I261" s="21">
        <f t="shared" si="40"/>
        <v>0</v>
      </c>
      <c r="J261" s="22">
        <f t="shared" si="41"/>
        <v>0</v>
      </c>
      <c r="K261" s="22"/>
      <c r="L261" s="22" t="str">
        <f t="shared" si="42"/>
        <v>0</v>
      </c>
      <c r="M261" s="22"/>
      <c r="N261" s="22">
        <f t="shared" si="43"/>
        <v>0</v>
      </c>
      <c r="O261" s="22"/>
      <c r="P261" s="22">
        <f t="shared" si="48"/>
        <v>0</v>
      </c>
      <c r="Q261" s="22"/>
      <c r="R261" s="22">
        <f t="shared" si="44"/>
        <v>0</v>
      </c>
      <c r="S261" s="22"/>
      <c r="T261" s="22" t="str">
        <f t="shared" si="45"/>
        <v>0</v>
      </c>
      <c r="U261" s="22">
        <v>44</v>
      </c>
      <c r="V261" s="22" t="str">
        <f t="shared" si="46"/>
        <v>10</v>
      </c>
      <c r="W261" s="22">
        <f t="shared" si="47"/>
        <v>10</v>
      </c>
    </row>
    <row r="262" spans="1:23" ht="46.5" customHeight="1" x14ac:dyDescent="0.25">
      <c r="A262" s="26">
        <v>260</v>
      </c>
      <c r="B262" s="33">
        <v>245</v>
      </c>
      <c r="C262" s="20" t="s">
        <v>329</v>
      </c>
      <c r="D262" s="19" t="s">
        <v>306</v>
      </c>
      <c r="E262" s="19" t="s">
        <v>267</v>
      </c>
      <c r="F262" s="17">
        <v>0</v>
      </c>
      <c r="G262" s="17">
        <v>0</v>
      </c>
      <c r="H262" s="17">
        <v>0</v>
      </c>
      <c r="I262" s="17">
        <f t="shared" si="40"/>
        <v>0</v>
      </c>
      <c r="J262" s="18">
        <f t="shared" si="41"/>
        <v>0</v>
      </c>
      <c r="K262" s="18"/>
      <c r="L262" s="18" t="str">
        <f t="shared" si="42"/>
        <v>0</v>
      </c>
      <c r="M262" s="18"/>
      <c r="N262" s="18">
        <f t="shared" si="43"/>
        <v>0</v>
      </c>
      <c r="O262" s="18"/>
      <c r="P262" s="18">
        <f t="shared" si="48"/>
        <v>0</v>
      </c>
      <c r="Q262" s="18"/>
      <c r="R262" s="18">
        <f t="shared" si="44"/>
        <v>0</v>
      </c>
      <c r="S262" s="18"/>
      <c r="T262" s="18" t="str">
        <f t="shared" si="45"/>
        <v>0</v>
      </c>
      <c r="U262" s="18">
        <v>40</v>
      </c>
      <c r="V262" s="18" t="str">
        <f t="shared" si="46"/>
        <v>10</v>
      </c>
      <c r="W262" s="18">
        <f t="shared" si="47"/>
        <v>10</v>
      </c>
    </row>
    <row r="263" spans="1:23" ht="46.5" customHeight="1" x14ac:dyDescent="0.25">
      <c r="A263" s="26">
        <v>261</v>
      </c>
      <c r="B263" s="33">
        <v>246</v>
      </c>
      <c r="C263" s="20" t="s">
        <v>364</v>
      </c>
      <c r="D263" s="19" t="s">
        <v>295</v>
      </c>
      <c r="E263" s="19" t="s">
        <v>268</v>
      </c>
      <c r="F263" s="17">
        <v>0</v>
      </c>
      <c r="G263" s="17">
        <v>0</v>
      </c>
      <c r="H263" s="17">
        <v>0</v>
      </c>
      <c r="I263" s="17">
        <f t="shared" si="40"/>
        <v>0</v>
      </c>
      <c r="J263" s="18">
        <f t="shared" si="41"/>
        <v>0</v>
      </c>
      <c r="K263" s="18"/>
      <c r="L263" s="18" t="str">
        <f t="shared" si="42"/>
        <v>0</v>
      </c>
      <c r="M263" s="18"/>
      <c r="N263" s="18">
        <f t="shared" si="43"/>
        <v>0</v>
      </c>
      <c r="O263" s="18"/>
      <c r="P263" s="18">
        <f t="shared" si="48"/>
        <v>0</v>
      </c>
      <c r="Q263" s="18"/>
      <c r="R263" s="18">
        <f t="shared" si="44"/>
        <v>0</v>
      </c>
      <c r="S263" s="18"/>
      <c r="T263" s="18" t="str">
        <f t="shared" si="45"/>
        <v>0</v>
      </c>
      <c r="U263" s="18">
        <v>39</v>
      </c>
      <c r="V263" s="18" t="str">
        <f t="shared" si="46"/>
        <v>10</v>
      </c>
      <c r="W263" s="18">
        <f t="shared" si="47"/>
        <v>10</v>
      </c>
    </row>
    <row r="264" spans="1:23" ht="46.5" customHeight="1" x14ac:dyDescent="0.25">
      <c r="A264" s="26">
        <v>262</v>
      </c>
      <c r="B264" s="33">
        <v>250</v>
      </c>
      <c r="C264" s="20" t="s">
        <v>429</v>
      </c>
      <c r="D264" s="19" t="s">
        <v>322</v>
      </c>
      <c r="E264" s="19" t="s">
        <v>272</v>
      </c>
      <c r="F264" s="17">
        <v>0</v>
      </c>
      <c r="G264" s="17">
        <v>0</v>
      </c>
      <c r="H264" s="17">
        <v>0</v>
      </c>
      <c r="I264" s="17">
        <f t="shared" si="40"/>
        <v>0</v>
      </c>
      <c r="J264" s="18">
        <f t="shared" si="41"/>
        <v>0</v>
      </c>
      <c r="K264" s="18"/>
      <c r="L264" s="18" t="str">
        <f t="shared" si="42"/>
        <v>0</v>
      </c>
      <c r="M264" s="18"/>
      <c r="N264" s="18">
        <f t="shared" si="43"/>
        <v>0</v>
      </c>
      <c r="O264" s="18"/>
      <c r="P264" s="18">
        <f t="shared" si="48"/>
        <v>0</v>
      </c>
      <c r="Q264" s="18"/>
      <c r="R264" s="18">
        <f t="shared" si="44"/>
        <v>0</v>
      </c>
      <c r="S264" s="18"/>
      <c r="T264" s="18" t="str">
        <f t="shared" si="45"/>
        <v>0</v>
      </c>
      <c r="U264" s="18">
        <v>43</v>
      </c>
      <c r="V264" s="18" t="str">
        <f t="shared" si="46"/>
        <v>10</v>
      </c>
      <c r="W264" s="18">
        <f t="shared" si="47"/>
        <v>10</v>
      </c>
    </row>
    <row r="265" spans="1:23" ht="46.5" customHeight="1" x14ac:dyDescent="0.25">
      <c r="A265" s="26">
        <v>263</v>
      </c>
      <c r="B265" s="33">
        <v>252</v>
      </c>
      <c r="C265" s="20" t="s">
        <v>437</v>
      </c>
      <c r="D265" s="19" t="s">
        <v>308</v>
      </c>
      <c r="E265" s="19" t="s">
        <v>274</v>
      </c>
      <c r="F265" s="17">
        <v>0</v>
      </c>
      <c r="G265" s="17">
        <v>0</v>
      </c>
      <c r="H265" s="17">
        <v>0</v>
      </c>
      <c r="I265" s="17">
        <f t="shared" si="40"/>
        <v>0</v>
      </c>
      <c r="J265" s="18">
        <f t="shared" si="41"/>
        <v>0</v>
      </c>
      <c r="K265" s="18"/>
      <c r="L265" s="18" t="str">
        <f t="shared" si="42"/>
        <v>0</v>
      </c>
      <c r="M265" s="18"/>
      <c r="N265" s="18">
        <f t="shared" si="43"/>
        <v>0</v>
      </c>
      <c r="O265" s="18"/>
      <c r="P265" s="18">
        <f t="shared" si="48"/>
        <v>0</v>
      </c>
      <c r="Q265" s="18"/>
      <c r="R265" s="18">
        <f t="shared" si="44"/>
        <v>0</v>
      </c>
      <c r="S265" s="18"/>
      <c r="T265" s="18" t="str">
        <f t="shared" si="45"/>
        <v>0</v>
      </c>
      <c r="U265" s="18">
        <v>38</v>
      </c>
      <c r="V265" s="18" t="str">
        <f t="shared" si="46"/>
        <v>10</v>
      </c>
      <c r="W265" s="18">
        <f t="shared" si="47"/>
        <v>10</v>
      </c>
    </row>
  </sheetData>
  <sortState xmlns:xlrd2="http://schemas.microsoft.com/office/spreadsheetml/2017/richdata2" ref="B3:W265">
    <sortCondition descending="1" ref="W3:W265"/>
  </sortState>
  <mergeCells count="1">
    <mergeCell ref="C1:W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E746-32E9-42A1-BC19-47C08A824FC9}">
  <dimension ref="A1:W97"/>
  <sheetViews>
    <sheetView topLeftCell="A65" workbookViewId="0">
      <selection sqref="A1:W97"/>
    </sheetView>
  </sheetViews>
  <sheetFormatPr defaultRowHeight="15.75" x14ac:dyDescent="0.25"/>
  <cols>
    <col min="1" max="1" width="4" customWidth="1"/>
    <col min="2" max="2" width="6.5" customWidth="1"/>
    <col min="3" max="3" width="12.125" customWidth="1"/>
    <col min="4" max="4" width="7.375" customWidth="1"/>
    <col min="5" max="5" width="10.625" customWidth="1"/>
    <col min="6" max="6" width="7.5" customWidth="1"/>
    <col min="7" max="7" width="8.125" customWidth="1"/>
    <col min="8" max="8" width="7.375" customWidth="1"/>
    <col min="9" max="9" width="6.875" customWidth="1"/>
    <col min="10" max="10" width="7.625" customWidth="1"/>
    <col min="11" max="11" width="7.25" customWidth="1"/>
    <col min="12" max="12" width="6.75" customWidth="1"/>
    <col min="13" max="13" width="7" customWidth="1"/>
    <col min="14" max="14" width="6.875" customWidth="1"/>
    <col min="15" max="15" width="7.25" customWidth="1"/>
    <col min="16" max="16" width="6.875" customWidth="1"/>
    <col min="17" max="17" width="7" customWidth="1"/>
    <col min="21" max="21" width="8.5" customWidth="1"/>
    <col min="22" max="22" width="6.125" customWidth="1"/>
    <col min="23" max="23" width="6.875" customWidth="1"/>
  </cols>
  <sheetData>
    <row r="1" spans="1:23" x14ac:dyDescent="0.25">
      <c r="A1" s="13"/>
      <c r="B1" s="13"/>
      <c r="C1" s="42" t="s">
        <v>292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4"/>
    </row>
    <row r="2" spans="1:23" ht="165.75" customHeight="1" x14ac:dyDescent="0.25">
      <c r="A2" s="14" t="s">
        <v>12</v>
      </c>
      <c r="B2" s="13" t="s">
        <v>31</v>
      </c>
      <c r="C2" s="14" t="s">
        <v>0</v>
      </c>
      <c r="D2" s="12" t="s">
        <v>11</v>
      </c>
      <c r="E2" s="12" t="s">
        <v>19</v>
      </c>
      <c r="F2" s="12" t="s">
        <v>16</v>
      </c>
      <c r="G2" s="12" t="s">
        <v>18</v>
      </c>
      <c r="H2" s="12" t="s">
        <v>30</v>
      </c>
      <c r="I2" s="12" t="s">
        <v>17</v>
      </c>
      <c r="J2" s="12" t="s">
        <v>15</v>
      </c>
      <c r="K2" s="12" t="s">
        <v>1</v>
      </c>
      <c r="L2" s="12" t="s">
        <v>2</v>
      </c>
      <c r="M2" s="12" t="s">
        <v>3</v>
      </c>
      <c r="N2" s="12" t="s">
        <v>20</v>
      </c>
      <c r="O2" s="12" t="s">
        <v>4</v>
      </c>
      <c r="P2" s="12" t="s">
        <v>5</v>
      </c>
      <c r="Q2" s="12" t="s">
        <v>6</v>
      </c>
      <c r="R2" s="12" t="s">
        <v>14</v>
      </c>
      <c r="S2" s="12" t="s">
        <v>7</v>
      </c>
      <c r="T2" s="12" t="s">
        <v>8</v>
      </c>
      <c r="U2" s="12" t="s">
        <v>9</v>
      </c>
      <c r="V2" s="12" t="s">
        <v>10</v>
      </c>
      <c r="W2" s="12" t="s">
        <v>13</v>
      </c>
    </row>
    <row r="3" spans="1:23" x14ac:dyDescent="0.25">
      <c r="A3" s="26">
        <v>1</v>
      </c>
      <c r="B3" s="29">
        <v>59</v>
      </c>
      <c r="C3" s="4" t="s">
        <v>294</v>
      </c>
      <c r="D3" s="8" t="s">
        <v>295</v>
      </c>
      <c r="E3" s="8" t="s">
        <v>83</v>
      </c>
      <c r="F3" s="10">
        <v>170</v>
      </c>
      <c r="G3" s="10">
        <v>241</v>
      </c>
      <c r="H3" s="10">
        <v>50</v>
      </c>
      <c r="I3" s="10">
        <f t="shared" ref="I3:I66" si="0">(F3*17)+(G3*10)+(H3*17)</f>
        <v>6150</v>
      </c>
      <c r="J3" s="11">
        <f t="shared" ref="J3:J66" si="1">I3</f>
        <v>6150</v>
      </c>
      <c r="K3" s="11"/>
      <c r="L3" s="11" t="str">
        <f t="shared" ref="L3:L66" si="2">IF(K3=4,"30",IF(K3=5,"40",IF(K3=6,"50",IF(K3=7,"60",IF(K3=8,"70",IF(K3=9,"80",IF(K3=10,"90",IF(K3=11,"100",IF(K3=12,"110","0")))))))))</f>
        <v>0</v>
      </c>
      <c r="M3" s="11"/>
      <c r="N3" s="11">
        <f t="shared" ref="N3:N66" si="3">M3*5</f>
        <v>0</v>
      </c>
      <c r="O3" s="11"/>
      <c r="P3" s="11">
        <f t="shared" ref="P3:P66" si="4">IF(O3&gt;=2,O3*10-10,O3*5)</f>
        <v>0</v>
      </c>
      <c r="Q3" s="11"/>
      <c r="R3" s="11">
        <f t="shared" ref="R3:R66" si="5">Q3*10</f>
        <v>0</v>
      </c>
      <c r="S3" s="11"/>
      <c r="T3" s="11" t="str">
        <f t="shared" ref="T3:T66" si="6">IF(S3&gt;69,"17",IF(S3&gt;66,"15",IF(S3&gt;59,"12",IF(S3&gt;49,"10","0"))))</f>
        <v>0</v>
      </c>
      <c r="U3" s="11">
        <v>54</v>
      </c>
      <c r="V3" s="11" t="str">
        <f t="shared" ref="V3:V66" si="7">IF(U3&gt;50,"20",IF(U3&gt;1,"10","0"))</f>
        <v>20</v>
      </c>
      <c r="W3" s="23">
        <f t="shared" ref="W3:W66" si="8">J3++L3+N3+P3+R3+T3+V3</f>
        <v>6170</v>
      </c>
    </row>
    <row r="4" spans="1:23" x14ac:dyDescent="0.25">
      <c r="A4" s="26">
        <v>2</v>
      </c>
      <c r="B4" s="29">
        <v>126</v>
      </c>
      <c r="C4" s="4" t="s">
        <v>296</v>
      </c>
      <c r="D4" s="8" t="s">
        <v>297</v>
      </c>
      <c r="E4" s="8" t="s">
        <v>150</v>
      </c>
      <c r="F4" s="10">
        <v>168</v>
      </c>
      <c r="G4" s="10">
        <v>229</v>
      </c>
      <c r="H4" s="10">
        <v>50</v>
      </c>
      <c r="I4" s="10">
        <f t="shared" si="0"/>
        <v>5996</v>
      </c>
      <c r="J4" s="11">
        <f t="shared" si="1"/>
        <v>5996</v>
      </c>
      <c r="K4" s="11"/>
      <c r="L4" s="11" t="str">
        <f t="shared" si="2"/>
        <v>0</v>
      </c>
      <c r="M4" s="11"/>
      <c r="N4" s="11">
        <f t="shared" si="3"/>
        <v>0</v>
      </c>
      <c r="O4" s="11"/>
      <c r="P4" s="11">
        <f t="shared" si="4"/>
        <v>0</v>
      </c>
      <c r="Q4" s="11"/>
      <c r="R4" s="11">
        <f t="shared" si="5"/>
        <v>0</v>
      </c>
      <c r="S4" s="11"/>
      <c r="T4" s="11" t="str">
        <f t="shared" si="6"/>
        <v>0</v>
      </c>
      <c r="U4" s="11">
        <v>51</v>
      </c>
      <c r="V4" s="11" t="str">
        <f t="shared" si="7"/>
        <v>20</v>
      </c>
      <c r="W4" s="23">
        <f t="shared" si="8"/>
        <v>6016</v>
      </c>
    </row>
    <row r="5" spans="1:23" x14ac:dyDescent="0.25">
      <c r="A5" s="26">
        <v>3</v>
      </c>
      <c r="B5" s="29">
        <v>94</v>
      </c>
      <c r="C5" s="4" t="s">
        <v>298</v>
      </c>
      <c r="D5" s="8" t="s">
        <v>299</v>
      </c>
      <c r="E5" s="8" t="s">
        <v>118</v>
      </c>
      <c r="F5" s="10">
        <v>168</v>
      </c>
      <c r="G5" s="10">
        <v>222</v>
      </c>
      <c r="H5" s="10">
        <v>50</v>
      </c>
      <c r="I5" s="10">
        <f t="shared" si="0"/>
        <v>5926</v>
      </c>
      <c r="J5" s="11">
        <f t="shared" si="1"/>
        <v>5926</v>
      </c>
      <c r="K5" s="11"/>
      <c r="L5" s="11" t="str">
        <f t="shared" si="2"/>
        <v>0</v>
      </c>
      <c r="M5" s="11"/>
      <c r="N5" s="11">
        <f t="shared" si="3"/>
        <v>0</v>
      </c>
      <c r="O5" s="11"/>
      <c r="P5" s="11">
        <f t="shared" si="4"/>
        <v>0</v>
      </c>
      <c r="Q5" s="11"/>
      <c r="R5" s="11">
        <f t="shared" si="5"/>
        <v>0</v>
      </c>
      <c r="S5" s="11"/>
      <c r="T5" s="11" t="str">
        <f t="shared" si="6"/>
        <v>0</v>
      </c>
      <c r="U5" s="11">
        <v>58</v>
      </c>
      <c r="V5" s="11" t="str">
        <f t="shared" si="7"/>
        <v>20</v>
      </c>
      <c r="W5" s="23">
        <f t="shared" si="8"/>
        <v>5946</v>
      </c>
    </row>
    <row r="6" spans="1:23" x14ac:dyDescent="0.25">
      <c r="A6" s="26">
        <v>4</v>
      </c>
      <c r="B6" s="29">
        <v>124</v>
      </c>
      <c r="C6" s="4" t="s">
        <v>300</v>
      </c>
      <c r="D6" s="8" t="s">
        <v>297</v>
      </c>
      <c r="E6" s="8" t="s">
        <v>148</v>
      </c>
      <c r="F6" s="10">
        <v>170</v>
      </c>
      <c r="G6" s="10">
        <v>192</v>
      </c>
      <c r="H6" s="10">
        <v>50</v>
      </c>
      <c r="I6" s="10">
        <f t="shared" si="0"/>
        <v>5660</v>
      </c>
      <c r="J6" s="11">
        <f t="shared" si="1"/>
        <v>5660</v>
      </c>
      <c r="K6" s="11"/>
      <c r="L6" s="11" t="str">
        <f t="shared" si="2"/>
        <v>0</v>
      </c>
      <c r="M6" s="11"/>
      <c r="N6" s="11">
        <f t="shared" si="3"/>
        <v>0</v>
      </c>
      <c r="O6" s="11"/>
      <c r="P6" s="11">
        <f t="shared" si="4"/>
        <v>0</v>
      </c>
      <c r="Q6" s="11"/>
      <c r="R6" s="11">
        <f t="shared" si="5"/>
        <v>0</v>
      </c>
      <c r="S6" s="11"/>
      <c r="T6" s="11" t="str">
        <f t="shared" si="6"/>
        <v>0</v>
      </c>
      <c r="U6" s="11">
        <v>55</v>
      </c>
      <c r="V6" s="11" t="str">
        <f t="shared" si="7"/>
        <v>20</v>
      </c>
      <c r="W6" s="23">
        <f t="shared" si="8"/>
        <v>5680</v>
      </c>
    </row>
    <row r="7" spans="1:23" x14ac:dyDescent="0.25">
      <c r="A7" s="26">
        <v>5</v>
      </c>
      <c r="B7" s="29">
        <v>165</v>
      </c>
      <c r="C7" s="4" t="s">
        <v>301</v>
      </c>
      <c r="D7" s="8" t="s">
        <v>302</v>
      </c>
      <c r="E7" s="8" t="s">
        <v>188</v>
      </c>
      <c r="F7" s="10">
        <v>153</v>
      </c>
      <c r="G7" s="10">
        <v>197</v>
      </c>
      <c r="H7" s="10">
        <v>45</v>
      </c>
      <c r="I7" s="10">
        <f t="shared" si="0"/>
        <v>5336</v>
      </c>
      <c r="J7" s="11">
        <f t="shared" si="1"/>
        <v>5336</v>
      </c>
      <c r="K7" s="11">
        <v>6</v>
      </c>
      <c r="L7" s="11" t="str">
        <f t="shared" si="2"/>
        <v>50</v>
      </c>
      <c r="M7" s="11"/>
      <c r="N7" s="11">
        <f t="shared" si="3"/>
        <v>0</v>
      </c>
      <c r="O7" s="11">
        <v>3</v>
      </c>
      <c r="P7" s="11">
        <f t="shared" si="4"/>
        <v>20</v>
      </c>
      <c r="Q7" s="11"/>
      <c r="R7" s="11">
        <f t="shared" si="5"/>
        <v>0</v>
      </c>
      <c r="S7" s="11"/>
      <c r="T7" s="11" t="str">
        <f t="shared" si="6"/>
        <v>0</v>
      </c>
      <c r="U7" s="11">
        <v>44</v>
      </c>
      <c r="V7" s="11" t="str">
        <f t="shared" si="7"/>
        <v>10</v>
      </c>
      <c r="W7" s="23">
        <f t="shared" si="8"/>
        <v>5416</v>
      </c>
    </row>
    <row r="8" spans="1:23" x14ac:dyDescent="0.25">
      <c r="A8" s="26">
        <v>6</v>
      </c>
      <c r="B8" s="30">
        <v>2</v>
      </c>
      <c r="C8" s="15" t="s">
        <v>296</v>
      </c>
      <c r="D8" s="7" t="s">
        <v>297</v>
      </c>
      <c r="E8" s="8" t="s">
        <v>21</v>
      </c>
      <c r="F8" s="10">
        <v>160</v>
      </c>
      <c r="G8" s="10">
        <v>132</v>
      </c>
      <c r="H8" s="10">
        <v>50</v>
      </c>
      <c r="I8" s="10">
        <f t="shared" si="0"/>
        <v>4890</v>
      </c>
      <c r="J8" s="11">
        <f t="shared" si="1"/>
        <v>4890</v>
      </c>
      <c r="K8" s="11"/>
      <c r="L8" s="11" t="str">
        <f t="shared" si="2"/>
        <v>0</v>
      </c>
      <c r="M8" s="11"/>
      <c r="N8" s="11">
        <f t="shared" si="3"/>
        <v>0</v>
      </c>
      <c r="O8" s="11"/>
      <c r="P8" s="11">
        <f t="shared" si="4"/>
        <v>0</v>
      </c>
      <c r="Q8" s="11"/>
      <c r="R8" s="11">
        <f t="shared" si="5"/>
        <v>0</v>
      </c>
      <c r="S8" s="11"/>
      <c r="T8" s="11" t="str">
        <f t="shared" si="6"/>
        <v>0</v>
      </c>
      <c r="U8" s="11">
        <v>53</v>
      </c>
      <c r="V8" s="11" t="str">
        <f t="shared" si="7"/>
        <v>20</v>
      </c>
      <c r="W8" s="23">
        <f t="shared" si="8"/>
        <v>4910</v>
      </c>
    </row>
    <row r="9" spans="1:23" x14ac:dyDescent="0.25">
      <c r="A9" s="26">
        <v>7</v>
      </c>
      <c r="B9" s="29">
        <v>112</v>
      </c>
      <c r="C9" s="4" t="s">
        <v>303</v>
      </c>
      <c r="D9" s="8" t="s">
        <v>304</v>
      </c>
      <c r="E9" s="8" t="s">
        <v>136</v>
      </c>
      <c r="F9" s="10">
        <v>130</v>
      </c>
      <c r="G9" s="10">
        <v>176</v>
      </c>
      <c r="H9" s="10">
        <v>36</v>
      </c>
      <c r="I9" s="10">
        <f t="shared" si="0"/>
        <v>4582</v>
      </c>
      <c r="J9" s="11">
        <f t="shared" si="1"/>
        <v>4582</v>
      </c>
      <c r="K9" s="11"/>
      <c r="L9" s="11" t="str">
        <f t="shared" si="2"/>
        <v>0</v>
      </c>
      <c r="M9" s="11"/>
      <c r="N9" s="11">
        <f t="shared" si="3"/>
        <v>0</v>
      </c>
      <c r="O9" s="11"/>
      <c r="P9" s="11">
        <f t="shared" si="4"/>
        <v>0</v>
      </c>
      <c r="Q9" s="11"/>
      <c r="R9" s="11">
        <f t="shared" si="5"/>
        <v>0</v>
      </c>
      <c r="S9" s="11">
        <v>67</v>
      </c>
      <c r="T9" s="11" t="str">
        <f t="shared" si="6"/>
        <v>15</v>
      </c>
      <c r="U9" s="11">
        <v>62</v>
      </c>
      <c r="V9" s="11" t="str">
        <f t="shared" si="7"/>
        <v>20</v>
      </c>
      <c r="W9" s="23">
        <f t="shared" si="8"/>
        <v>4617</v>
      </c>
    </row>
    <row r="10" spans="1:23" x14ac:dyDescent="0.25">
      <c r="A10" s="26">
        <v>8</v>
      </c>
      <c r="B10" s="29">
        <v>64</v>
      </c>
      <c r="C10" s="4" t="s">
        <v>305</v>
      </c>
      <c r="D10" s="8" t="s">
        <v>297</v>
      </c>
      <c r="E10" s="8" t="s">
        <v>88</v>
      </c>
      <c r="F10" s="10">
        <v>120</v>
      </c>
      <c r="G10" s="10">
        <v>151</v>
      </c>
      <c r="H10" s="10">
        <v>45</v>
      </c>
      <c r="I10" s="10">
        <f t="shared" si="0"/>
        <v>4315</v>
      </c>
      <c r="J10" s="11">
        <f t="shared" si="1"/>
        <v>4315</v>
      </c>
      <c r="K10" s="11"/>
      <c r="L10" s="11" t="str">
        <f t="shared" si="2"/>
        <v>0</v>
      </c>
      <c r="M10" s="11"/>
      <c r="N10" s="11">
        <f t="shared" si="3"/>
        <v>0</v>
      </c>
      <c r="O10" s="11"/>
      <c r="P10" s="11">
        <f t="shared" si="4"/>
        <v>0</v>
      </c>
      <c r="Q10" s="11"/>
      <c r="R10" s="11">
        <f t="shared" si="5"/>
        <v>0</v>
      </c>
      <c r="S10" s="11">
        <v>69</v>
      </c>
      <c r="T10" s="11" t="str">
        <f t="shared" si="6"/>
        <v>15</v>
      </c>
      <c r="U10" s="11">
        <v>52</v>
      </c>
      <c r="V10" s="11" t="str">
        <f t="shared" si="7"/>
        <v>20</v>
      </c>
      <c r="W10" s="23">
        <f t="shared" si="8"/>
        <v>4350</v>
      </c>
    </row>
    <row r="11" spans="1:23" x14ac:dyDescent="0.25">
      <c r="A11" s="26">
        <v>9</v>
      </c>
      <c r="B11" s="29">
        <v>96</v>
      </c>
      <c r="C11" s="4" t="s">
        <v>307</v>
      </c>
      <c r="D11" s="8" t="s">
        <v>306</v>
      </c>
      <c r="E11" s="8" t="s">
        <v>120</v>
      </c>
      <c r="F11" s="10">
        <v>128</v>
      </c>
      <c r="G11" s="10">
        <v>120</v>
      </c>
      <c r="H11" s="10">
        <v>45</v>
      </c>
      <c r="I11" s="10">
        <f t="shared" si="0"/>
        <v>4141</v>
      </c>
      <c r="J11" s="11">
        <f t="shared" si="1"/>
        <v>4141</v>
      </c>
      <c r="K11" s="11">
        <v>4</v>
      </c>
      <c r="L11" s="11" t="str">
        <f t="shared" si="2"/>
        <v>30</v>
      </c>
      <c r="M11" s="11"/>
      <c r="N11" s="11">
        <f t="shared" si="3"/>
        <v>0</v>
      </c>
      <c r="O11" s="11"/>
      <c r="P11" s="11">
        <f t="shared" si="4"/>
        <v>0</v>
      </c>
      <c r="Q11" s="11"/>
      <c r="R11" s="11">
        <f t="shared" si="5"/>
        <v>0</v>
      </c>
      <c r="S11" s="11"/>
      <c r="T11" s="11" t="str">
        <f t="shared" si="6"/>
        <v>0</v>
      </c>
      <c r="U11" s="11">
        <v>51</v>
      </c>
      <c r="V11" s="11" t="str">
        <f t="shared" si="7"/>
        <v>20</v>
      </c>
      <c r="W11" s="23">
        <f t="shared" si="8"/>
        <v>4191</v>
      </c>
    </row>
    <row r="12" spans="1:23" x14ac:dyDescent="0.25">
      <c r="A12" s="26">
        <v>10</v>
      </c>
      <c r="B12" s="29">
        <v>153</v>
      </c>
      <c r="C12" s="4" t="s">
        <v>309</v>
      </c>
      <c r="D12" s="8" t="s">
        <v>308</v>
      </c>
      <c r="E12" s="8" t="s">
        <v>176</v>
      </c>
      <c r="F12" s="10">
        <v>100</v>
      </c>
      <c r="G12" s="10">
        <v>133</v>
      </c>
      <c r="H12" s="10">
        <v>45</v>
      </c>
      <c r="I12" s="10">
        <f t="shared" si="0"/>
        <v>3795</v>
      </c>
      <c r="J12" s="11">
        <f t="shared" si="1"/>
        <v>3795</v>
      </c>
      <c r="K12" s="11">
        <v>5</v>
      </c>
      <c r="L12" s="11" t="str">
        <f t="shared" si="2"/>
        <v>40</v>
      </c>
      <c r="M12" s="11">
        <v>3</v>
      </c>
      <c r="N12" s="11">
        <f t="shared" si="3"/>
        <v>15</v>
      </c>
      <c r="O12" s="11">
        <v>3</v>
      </c>
      <c r="P12" s="11">
        <f t="shared" si="4"/>
        <v>20</v>
      </c>
      <c r="Q12" s="11">
        <v>2</v>
      </c>
      <c r="R12" s="11">
        <f t="shared" si="5"/>
        <v>20</v>
      </c>
      <c r="S12" s="11"/>
      <c r="T12" s="11" t="str">
        <f t="shared" si="6"/>
        <v>0</v>
      </c>
      <c r="U12" s="11">
        <v>53</v>
      </c>
      <c r="V12" s="11" t="str">
        <f t="shared" si="7"/>
        <v>20</v>
      </c>
      <c r="W12" s="23">
        <f t="shared" si="8"/>
        <v>3910</v>
      </c>
    </row>
    <row r="13" spans="1:23" x14ac:dyDescent="0.25">
      <c r="A13" s="26">
        <v>11</v>
      </c>
      <c r="B13" s="29">
        <v>11</v>
      </c>
      <c r="C13" s="4" t="s">
        <v>310</v>
      </c>
      <c r="D13" s="8" t="s">
        <v>311</v>
      </c>
      <c r="E13" s="8" t="s">
        <v>34</v>
      </c>
      <c r="F13" s="10">
        <v>80</v>
      </c>
      <c r="G13" s="10">
        <v>98</v>
      </c>
      <c r="H13" s="10">
        <v>45</v>
      </c>
      <c r="I13" s="10">
        <f t="shared" si="0"/>
        <v>3105</v>
      </c>
      <c r="J13" s="11">
        <f t="shared" si="1"/>
        <v>3105</v>
      </c>
      <c r="K13" s="11"/>
      <c r="L13" s="11" t="str">
        <f t="shared" si="2"/>
        <v>0</v>
      </c>
      <c r="M13" s="11"/>
      <c r="N13" s="11">
        <f t="shared" si="3"/>
        <v>0</v>
      </c>
      <c r="O13" s="11"/>
      <c r="P13" s="11">
        <f t="shared" si="4"/>
        <v>0</v>
      </c>
      <c r="Q13" s="11"/>
      <c r="R13" s="11">
        <f t="shared" si="5"/>
        <v>0</v>
      </c>
      <c r="S13" s="11"/>
      <c r="T13" s="11" t="str">
        <f t="shared" si="6"/>
        <v>0</v>
      </c>
      <c r="U13" s="11">
        <v>49</v>
      </c>
      <c r="V13" s="11" t="str">
        <f t="shared" si="7"/>
        <v>10</v>
      </c>
      <c r="W13" s="23">
        <f t="shared" si="8"/>
        <v>3115</v>
      </c>
    </row>
    <row r="14" spans="1:23" x14ac:dyDescent="0.25">
      <c r="A14" s="26">
        <v>12</v>
      </c>
      <c r="B14" s="29">
        <v>188</v>
      </c>
      <c r="C14" s="4" t="s">
        <v>312</v>
      </c>
      <c r="D14" s="8" t="s">
        <v>297</v>
      </c>
      <c r="E14" s="8" t="s">
        <v>210</v>
      </c>
      <c r="F14" s="10">
        <v>79</v>
      </c>
      <c r="G14" s="10">
        <v>110</v>
      </c>
      <c r="H14" s="10">
        <v>25</v>
      </c>
      <c r="I14" s="10">
        <f t="shared" si="0"/>
        <v>2868</v>
      </c>
      <c r="J14" s="11">
        <f t="shared" si="1"/>
        <v>2868</v>
      </c>
      <c r="K14" s="11"/>
      <c r="L14" s="11" t="str">
        <f t="shared" si="2"/>
        <v>0</v>
      </c>
      <c r="M14" s="11"/>
      <c r="N14" s="11">
        <f t="shared" si="3"/>
        <v>0</v>
      </c>
      <c r="O14" s="11">
        <v>1</v>
      </c>
      <c r="P14" s="11">
        <f t="shared" si="4"/>
        <v>5</v>
      </c>
      <c r="Q14" s="11"/>
      <c r="R14" s="11">
        <f t="shared" si="5"/>
        <v>0</v>
      </c>
      <c r="S14" s="11"/>
      <c r="T14" s="11" t="str">
        <f t="shared" si="6"/>
        <v>0</v>
      </c>
      <c r="U14" s="11">
        <v>44</v>
      </c>
      <c r="V14" s="11" t="str">
        <f t="shared" si="7"/>
        <v>10</v>
      </c>
      <c r="W14" s="23">
        <f t="shared" si="8"/>
        <v>2883</v>
      </c>
    </row>
    <row r="15" spans="1:23" x14ac:dyDescent="0.25">
      <c r="A15" s="26">
        <v>13</v>
      </c>
      <c r="B15" s="29">
        <v>160</v>
      </c>
      <c r="C15" s="4" t="s">
        <v>313</v>
      </c>
      <c r="D15" s="8" t="s">
        <v>314</v>
      </c>
      <c r="E15" s="8" t="s">
        <v>183</v>
      </c>
      <c r="F15" s="10">
        <v>70</v>
      </c>
      <c r="G15" s="10">
        <v>90</v>
      </c>
      <c r="H15" s="10">
        <v>45</v>
      </c>
      <c r="I15" s="10">
        <f t="shared" si="0"/>
        <v>2855</v>
      </c>
      <c r="J15" s="11">
        <f t="shared" si="1"/>
        <v>2855</v>
      </c>
      <c r="K15" s="11"/>
      <c r="L15" s="11" t="str">
        <f t="shared" si="2"/>
        <v>0</v>
      </c>
      <c r="M15" s="11"/>
      <c r="N15" s="11">
        <f t="shared" si="3"/>
        <v>0</v>
      </c>
      <c r="O15" s="11"/>
      <c r="P15" s="11">
        <f t="shared" si="4"/>
        <v>0</v>
      </c>
      <c r="Q15" s="11"/>
      <c r="R15" s="11">
        <f t="shared" si="5"/>
        <v>0</v>
      </c>
      <c r="S15" s="11"/>
      <c r="T15" s="11" t="str">
        <f t="shared" si="6"/>
        <v>0</v>
      </c>
      <c r="U15" s="11">
        <v>54</v>
      </c>
      <c r="V15" s="11" t="str">
        <f t="shared" si="7"/>
        <v>20</v>
      </c>
      <c r="W15" s="23">
        <f t="shared" si="8"/>
        <v>2875</v>
      </c>
    </row>
    <row r="16" spans="1:23" x14ac:dyDescent="0.25">
      <c r="A16" s="26">
        <v>14</v>
      </c>
      <c r="B16" s="29">
        <v>146</v>
      </c>
      <c r="C16" s="4" t="s">
        <v>315</v>
      </c>
      <c r="D16" s="8" t="s">
        <v>297</v>
      </c>
      <c r="E16" s="8" t="s">
        <v>169</v>
      </c>
      <c r="F16" s="10">
        <v>66</v>
      </c>
      <c r="G16" s="10">
        <v>90</v>
      </c>
      <c r="H16" s="10">
        <v>45</v>
      </c>
      <c r="I16" s="10">
        <f t="shared" si="0"/>
        <v>2787</v>
      </c>
      <c r="J16" s="11">
        <f t="shared" si="1"/>
        <v>2787</v>
      </c>
      <c r="K16" s="11"/>
      <c r="L16" s="11" t="str">
        <f t="shared" si="2"/>
        <v>0</v>
      </c>
      <c r="M16" s="11"/>
      <c r="N16" s="11">
        <f t="shared" si="3"/>
        <v>0</v>
      </c>
      <c r="O16" s="11"/>
      <c r="P16" s="11">
        <f t="shared" si="4"/>
        <v>0</v>
      </c>
      <c r="Q16" s="11"/>
      <c r="R16" s="11">
        <f t="shared" si="5"/>
        <v>0</v>
      </c>
      <c r="S16" s="11"/>
      <c r="T16" s="11" t="str">
        <f t="shared" si="6"/>
        <v>0</v>
      </c>
      <c r="U16" s="11">
        <v>43</v>
      </c>
      <c r="V16" s="11" t="str">
        <f t="shared" si="7"/>
        <v>10</v>
      </c>
      <c r="W16" s="23">
        <f t="shared" si="8"/>
        <v>2797</v>
      </c>
    </row>
    <row r="17" spans="1:23" x14ac:dyDescent="0.25">
      <c r="A17" s="26">
        <v>15</v>
      </c>
      <c r="B17" s="29">
        <v>33</v>
      </c>
      <c r="C17" s="4" t="s">
        <v>316</v>
      </c>
      <c r="D17" s="8" t="s">
        <v>317</v>
      </c>
      <c r="E17" s="8" t="s">
        <v>56</v>
      </c>
      <c r="F17" s="10">
        <v>66</v>
      </c>
      <c r="G17" s="10">
        <v>76</v>
      </c>
      <c r="H17" s="10">
        <v>45</v>
      </c>
      <c r="I17" s="10">
        <f t="shared" si="0"/>
        <v>2647</v>
      </c>
      <c r="J17" s="11">
        <f t="shared" si="1"/>
        <v>2647</v>
      </c>
      <c r="K17" s="11"/>
      <c r="L17" s="11" t="str">
        <f t="shared" si="2"/>
        <v>0</v>
      </c>
      <c r="M17" s="11"/>
      <c r="N17" s="11">
        <f t="shared" si="3"/>
        <v>0</v>
      </c>
      <c r="O17" s="11"/>
      <c r="P17" s="11">
        <f t="shared" si="4"/>
        <v>0</v>
      </c>
      <c r="Q17" s="11"/>
      <c r="R17" s="11">
        <f t="shared" si="5"/>
        <v>0</v>
      </c>
      <c r="S17" s="11"/>
      <c r="T17" s="11" t="str">
        <f t="shared" si="6"/>
        <v>0</v>
      </c>
      <c r="U17" s="11">
        <v>57</v>
      </c>
      <c r="V17" s="11" t="str">
        <f t="shared" si="7"/>
        <v>20</v>
      </c>
      <c r="W17" s="23">
        <f t="shared" si="8"/>
        <v>2667</v>
      </c>
    </row>
    <row r="18" spans="1:23" x14ac:dyDescent="0.25">
      <c r="A18" s="26">
        <v>16</v>
      </c>
      <c r="B18" s="29">
        <v>105</v>
      </c>
      <c r="C18" s="4" t="s">
        <v>319</v>
      </c>
      <c r="D18" s="8" t="s">
        <v>318</v>
      </c>
      <c r="E18" s="8" t="s">
        <v>129</v>
      </c>
      <c r="F18" s="10">
        <v>59</v>
      </c>
      <c r="G18" s="10">
        <v>82</v>
      </c>
      <c r="H18" s="10">
        <v>45</v>
      </c>
      <c r="I18" s="10">
        <f t="shared" si="0"/>
        <v>2588</v>
      </c>
      <c r="J18" s="11">
        <f t="shared" si="1"/>
        <v>2588</v>
      </c>
      <c r="K18" s="11"/>
      <c r="L18" s="11" t="str">
        <f t="shared" si="2"/>
        <v>0</v>
      </c>
      <c r="M18" s="11"/>
      <c r="N18" s="11">
        <f t="shared" si="3"/>
        <v>0</v>
      </c>
      <c r="O18" s="11"/>
      <c r="P18" s="11">
        <f t="shared" si="4"/>
        <v>0</v>
      </c>
      <c r="Q18" s="11"/>
      <c r="R18" s="11">
        <f t="shared" si="5"/>
        <v>0</v>
      </c>
      <c r="S18" s="11"/>
      <c r="T18" s="11" t="str">
        <f t="shared" si="6"/>
        <v>0</v>
      </c>
      <c r="U18" s="11">
        <v>50</v>
      </c>
      <c r="V18" s="11" t="str">
        <f t="shared" si="7"/>
        <v>10</v>
      </c>
      <c r="W18" s="23">
        <f t="shared" si="8"/>
        <v>2598</v>
      </c>
    </row>
    <row r="19" spans="1:23" x14ac:dyDescent="0.25">
      <c r="A19" s="26">
        <v>17</v>
      </c>
      <c r="B19" s="29">
        <v>35</v>
      </c>
      <c r="C19" s="4" t="s">
        <v>320</v>
      </c>
      <c r="D19" s="8" t="s">
        <v>321</v>
      </c>
      <c r="E19" s="8" t="s">
        <v>58</v>
      </c>
      <c r="F19" s="10">
        <v>60</v>
      </c>
      <c r="G19" s="10">
        <v>76</v>
      </c>
      <c r="H19" s="10">
        <v>45</v>
      </c>
      <c r="I19" s="10">
        <f t="shared" si="0"/>
        <v>2545</v>
      </c>
      <c r="J19" s="11">
        <f t="shared" si="1"/>
        <v>2545</v>
      </c>
      <c r="K19" s="11"/>
      <c r="L19" s="11" t="str">
        <f t="shared" si="2"/>
        <v>0</v>
      </c>
      <c r="M19" s="11"/>
      <c r="N19" s="11">
        <f t="shared" si="3"/>
        <v>0</v>
      </c>
      <c r="O19" s="11"/>
      <c r="P19" s="11">
        <f t="shared" si="4"/>
        <v>0</v>
      </c>
      <c r="Q19" s="11"/>
      <c r="R19" s="11">
        <f t="shared" si="5"/>
        <v>0</v>
      </c>
      <c r="S19" s="11"/>
      <c r="T19" s="11" t="str">
        <f t="shared" si="6"/>
        <v>0</v>
      </c>
      <c r="U19" s="11">
        <v>45</v>
      </c>
      <c r="V19" s="11" t="str">
        <f t="shared" si="7"/>
        <v>10</v>
      </c>
      <c r="W19" s="23">
        <f t="shared" si="8"/>
        <v>2555</v>
      </c>
    </row>
    <row r="20" spans="1:23" x14ac:dyDescent="0.25">
      <c r="A20" s="26">
        <v>18</v>
      </c>
      <c r="B20" s="29">
        <v>136</v>
      </c>
      <c r="C20" s="4" t="s">
        <v>301</v>
      </c>
      <c r="D20" s="8" t="s">
        <v>322</v>
      </c>
      <c r="E20" s="8" t="s">
        <v>159</v>
      </c>
      <c r="F20" s="10">
        <v>60</v>
      </c>
      <c r="G20" s="10">
        <v>69</v>
      </c>
      <c r="H20" s="10">
        <v>45</v>
      </c>
      <c r="I20" s="10">
        <f t="shared" si="0"/>
        <v>2475</v>
      </c>
      <c r="J20" s="11">
        <f t="shared" si="1"/>
        <v>2475</v>
      </c>
      <c r="K20" s="11"/>
      <c r="L20" s="11" t="str">
        <f t="shared" si="2"/>
        <v>0</v>
      </c>
      <c r="M20" s="11"/>
      <c r="N20" s="11">
        <f t="shared" si="3"/>
        <v>0</v>
      </c>
      <c r="O20" s="11"/>
      <c r="P20" s="11">
        <f t="shared" si="4"/>
        <v>0</v>
      </c>
      <c r="Q20" s="11"/>
      <c r="R20" s="11">
        <f t="shared" si="5"/>
        <v>0</v>
      </c>
      <c r="S20" s="11"/>
      <c r="T20" s="11" t="str">
        <f t="shared" si="6"/>
        <v>0</v>
      </c>
      <c r="U20" s="11">
        <v>54</v>
      </c>
      <c r="V20" s="11" t="str">
        <f t="shared" si="7"/>
        <v>20</v>
      </c>
      <c r="W20" s="23">
        <f t="shared" si="8"/>
        <v>2495</v>
      </c>
    </row>
    <row r="21" spans="1:23" x14ac:dyDescent="0.25">
      <c r="A21" s="26">
        <v>19</v>
      </c>
      <c r="B21" s="29">
        <v>168</v>
      </c>
      <c r="C21" s="4" t="s">
        <v>323</v>
      </c>
      <c r="D21" s="8" t="s">
        <v>324</v>
      </c>
      <c r="E21" s="8" t="s">
        <v>191</v>
      </c>
      <c r="F21" s="10">
        <v>50</v>
      </c>
      <c r="G21" s="10">
        <v>66</v>
      </c>
      <c r="H21" s="10">
        <v>45</v>
      </c>
      <c r="I21" s="10">
        <f t="shared" si="0"/>
        <v>2275</v>
      </c>
      <c r="J21" s="11">
        <f t="shared" si="1"/>
        <v>2275</v>
      </c>
      <c r="K21" s="11"/>
      <c r="L21" s="11" t="str">
        <f t="shared" si="2"/>
        <v>0</v>
      </c>
      <c r="M21" s="11"/>
      <c r="N21" s="11">
        <f t="shared" si="3"/>
        <v>0</v>
      </c>
      <c r="O21" s="11">
        <v>1</v>
      </c>
      <c r="P21" s="11">
        <f t="shared" si="4"/>
        <v>5</v>
      </c>
      <c r="Q21" s="11"/>
      <c r="R21" s="11">
        <f t="shared" si="5"/>
        <v>0</v>
      </c>
      <c r="S21" s="11"/>
      <c r="T21" s="11" t="str">
        <f t="shared" si="6"/>
        <v>0</v>
      </c>
      <c r="U21" s="11">
        <v>49</v>
      </c>
      <c r="V21" s="11" t="str">
        <f t="shared" si="7"/>
        <v>10</v>
      </c>
      <c r="W21" s="23">
        <f t="shared" si="8"/>
        <v>2290</v>
      </c>
    </row>
    <row r="22" spans="1:23" x14ac:dyDescent="0.25">
      <c r="A22" s="26">
        <v>20</v>
      </c>
      <c r="B22" s="29">
        <v>18</v>
      </c>
      <c r="C22" s="4" t="s">
        <v>326</v>
      </c>
      <c r="D22" s="8" t="s">
        <v>325</v>
      </c>
      <c r="E22" s="8" t="s">
        <v>41</v>
      </c>
      <c r="F22" s="10">
        <v>50</v>
      </c>
      <c r="G22" s="10">
        <v>62</v>
      </c>
      <c r="H22" s="10">
        <v>45</v>
      </c>
      <c r="I22" s="10">
        <f t="shared" si="0"/>
        <v>2235</v>
      </c>
      <c r="J22" s="11">
        <f t="shared" si="1"/>
        <v>2235</v>
      </c>
      <c r="K22" s="11"/>
      <c r="L22" s="11" t="str">
        <f t="shared" si="2"/>
        <v>0</v>
      </c>
      <c r="M22" s="11"/>
      <c r="N22" s="11">
        <f t="shared" si="3"/>
        <v>0</v>
      </c>
      <c r="O22" s="11"/>
      <c r="P22" s="11">
        <f t="shared" si="4"/>
        <v>0</v>
      </c>
      <c r="Q22" s="11"/>
      <c r="R22" s="11">
        <f t="shared" si="5"/>
        <v>0</v>
      </c>
      <c r="S22" s="11"/>
      <c r="T22" s="11" t="str">
        <f t="shared" si="6"/>
        <v>0</v>
      </c>
      <c r="U22" s="11">
        <v>57</v>
      </c>
      <c r="V22" s="11" t="str">
        <f t="shared" si="7"/>
        <v>20</v>
      </c>
      <c r="W22" s="23">
        <f t="shared" si="8"/>
        <v>2255</v>
      </c>
    </row>
    <row r="23" spans="1:23" x14ac:dyDescent="0.25">
      <c r="A23" s="26">
        <v>21</v>
      </c>
      <c r="B23" s="29">
        <v>172</v>
      </c>
      <c r="C23" s="4" t="s">
        <v>327</v>
      </c>
      <c r="D23" s="8" t="s">
        <v>297</v>
      </c>
      <c r="E23" s="8" t="s">
        <v>195</v>
      </c>
      <c r="F23" s="10">
        <v>60</v>
      </c>
      <c r="G23" s="10">
        <v>70</v>
      </c>
      <c r="H23" s="10">
        <v>30</v>
      </c>
      <c r="I23" s="10">
        <f t="shared" si="0"/>
        <v>2230</v>
      </c>
      <c r="J23" s="11">
        <f t="shared" si="1"/>
        <v>2230</v>
      </c>
      <c r="K23" s="11"/>
      <c r="L23" s="11" t="str">
        <f t="shared" si="2"/>
        <v>0</v>
      </c>
      <c r="M23" s="11">
        <v>3</v>
      </c>
      <c r="N23" s="11">
        <f t="shared" si="3"/>
        <v>15</v>
      </c>
      <c r="O23" s="11"/>
      <c r="P23" s="11">
        <f t="shared" si="4"/>
        <v>0</v>
      </c>
      <c r="Q23" s="11"/>
      <c r="R23" s="11">
        <f t="shared" si="5"/>
        <v>0</v>
      </c>
      <c r="S23" s="11"/>
      <c r="T23" s="11" t="str">
        <f t="shared" si="6"/>
        <v>0</v>
      </c>
      <c r="U23" s="11">
        <v>44</v>
      </c>
      <c r="V23" s="11" t="str">
        <f t="shared" si="7"/>
        <v>10</v>
      </c>
      <c r="W23" s="23">
        <f t="shared" si="8"/>
        <v>2255</v>
      </c>
    </row>
    <row r="24" spans="1:23" x14ac:dyDescent="0.25">
      <c r="A24" s="26">
        <v>22</v>
      </c>
      <c r="B24" s="29">
        <v>110</v>
      </c>
      <c r="C24" s="4" t="s">
        <v>328</v>
      </c>
      <c r="D24" s="8" t="s">
        <v>322</v>
      </c>
      <c r="E24" s="8" t="s">
        <v>134</v>
      </c>
      <c r="F24" s="10">
        <v>50</v>
      </c>
      <c r="G24" s="10">
        <v>62</v>
      </c>
      <c r="H24" s="10">
        <v>45</v>
      </c>
      <c r="I24" s="10">
        <f t="shared" si="0"/>
        <v>2235</v>
      </c>
      <c r="J24" s="11">
        <f t="shared" si="1"/>
        <v>2235</v>
      </c>
      <c r="K24" s="11"/>
      <c r="L24" s="11" t="str">
        <f t="shared" si="2"/>
        <v>0</v>
      </c>
      <c r="M24" s="11"/>
      <c r="N24" s="11">
        <f t="shared" si="3"/>
        <v>0</v>
      </c>
      <c r="O24" s="11">
        <v>1</v>
      </c>
      <c r="P24" s="11">
        <f t="shared" si="4"/>
        <v>5</v>
      </c>
      <c r="Q24" s="11"/>
      <c r="R24" s="11">
        <f t="shared" si="5"/>
        <v>0</v>
      </c>
      <c r="S24" s="11"/>
      <c r="T24" s="11" t="str">
        <f t="shared" si="6"/>
        <v>0</v>
      </c>
      <c r="U24" s="11">
        <v>47</v>
      </c>
      <c r="V24" s="11" t="str">
        <f t="shared" si="7"/>
        <v>10</v>
      </c>
      <c r="W24" s="23">
        <f t="shared" si="8"/>
        <v>2250</v>
      </c>
    </row>
    <row r="25" spans="1:23" x14ac:dyDescent="0.25">
      <c r="A25" s="26">
        <v>23</v>
      </c>
      <c r="B25" s="29">
        <v>166</v>
      </c>
      <c r="C25" s="4" t="s">
        <v>329</v>
      </c>
      <c r="D25" s="8" t="s">
        <v>322</v>
      </c>
      <c r="E25" s="8" t="s">
        <v>189</v>
      </c>
      <c r="F25" s="10">
        <v>50</v>
      </c>
      <c r="G25" s="10">
        <v>58</v>
      </c>
      <c r="H25" s="10">
        <v>45</v>
      </c>
      <c r="I25" s="10">
        <f t="shared" si="0"/>
        <v>2195</v>
      </c>
      <c r="J25" s="11">
        <f t="shared" si="1"/>
        <v>2195</v>
      </c>
      <c r="K25" s="11">
        <v>4</v>
      </c>
      <c r="L25" s="11" t="str">
        <f t="shared" si="2"/>
        <v>30</v>
      </c>
      <c r="M25" s="11"/>
      <c r="N25" s="11">
        <f t="shared" si="3"/>
        <v>0</v>
      </c>
      <c r="O25" s="11">
        <v>1</v>
      </c>
      <c r="P25" s="11">
        <f t="shared" si="4"/>
        <v>5</v>
      </c>
      <c r="Q25" s="11"/>
      <c r="R25" s="11">
        <f t="shared" si="5"/>
        <v>0</v>
      </c>
      <c r="S25" s="11"/>
      <c r="T25" s="11" t="str">
        <f t="shared" si="6"/>
        <v>0</v>
      </c>
      <c r="U25" s="11">
        <v>45</v>
      </c>
      <c r="V25" s="11" t="str">
        <f t="shared" si="7"/>
        <v>10</v>
      </c>
      <c r="W25" s="23">
        <f t="shared" si="8"/>
        <v>2240</v>
      </c>
    </row>
    <row r="26" spans="1:23" x14ac:dyDescent="0.25">
      <c r="A26" s="26">
        <v>24</v>
      </c>
      <c r="B26" s="29">
        <v>56</v>
      </c>
      <c r="C26" s="4" t="s">
        <v>331</v>
      </c>
      <c r="D26" s="8" t="s">
        <v>330</v>
      </c>
      <c r="E26" s="8" t="s">
        <v>80</v>
      </c>
      <c r="F26" s="10">
        <v>50</v>
      </c>
      <c r="G26" s="10">
        <v>58</v>
      </c>
      <c r="H26" s="10">
        <v>45</v>
      </c>
      <c r="I26" s="10">
        <f t="shared" si="0"/>
        <v>2195</v>
      </c>
      <c r="J26" s="11">
        <f t="shared" si="1"/>
        <v>2195</v>
      </c>
      <c r="K26" s="11"/>
      <c r="L26" s="11" t="str">
        <f t="shared" si="2"/>
        <v>0</v>
      </c>
      <c r="M26" s="11"/>
      <c r="N26" s="11">
        <f t="shared" si="3"/>
        <v>0</v>
      </c>
      <c r="O26" s="11"/>
      <c r="P26" s="11">
        <f t="shared" si="4"/>
        <v>0</v>
      </c>
      <c r="Q26" s="11"/>
      <c r="R26" s="11">
        <f t="shared" si="5"/>
        <v>0</v>
      </c>
      <c r="S26" s="11">
        <v>67</v>
      </c>
      <c r="T26" s="11" t="str">
        <f t="shared" si="6"/>
        <v>15</v>
      </c>
      <c r="U26" s="11">
        <v>54</v>
      </c>
      <c r="V26" s="11" t="str">
        <f t="shared" si="7"/>
        <v>20</v>
      </c>
      <c r="W26" s="23">
        <f t="shared" si="8"/>
        <v>2230</v>
      </c>
    </row>
    <row r="27" spans="1:23" x14ac:dyDescent="0.25">
      <c r="A27" s="26">
        <v>25</v>
      </c>
      <c r="B27" s="29">
        <v>62</v>
      </c>
      <c r="C27" s="4" t="s">
        <v>332</v>
      </c>
      <c r="D27" s="8" t="s">
        <v>325</v>
      </c>
      <c r="E27" s="8" t="s">
        <v>86</v>
      </c>
      <c r="F27" s="10">
        <v>50</v>
      </c>
      <c r="G27" s="10">
        <v>58</v>
      </c>
      <c r="H27" s="10">
        <v>45</v>
      </c>
      <c r="I27" s="10">
        <f t="shared" si="0"/>
        <v>2195</v>
      </c>
      <c r="J27" s="11">
        <f t="shared" si="1"/>
        <v>2195</v>
      </c>
      <c r="K27" s="11"/>
      <c r="L27" s="11" t="str">
        <f t="shared" si="2"/>
        <v>0</v>
      </c>
      <c r="M27" s="11"/>
      <c r="N27" s="11">
        <f t="shared" si="3"/>
        <v>0</v>
      </c>
      <c r="O27" s="11"/>
      <c r="P27" s="11">
        <f t="shared" si="4"/>
        <v>0</v>
      </c>
      <c r="Q27" s="11"/>
      <c r="R27" s="11">
        <f t="shared" si="5"/>
        <v>0</v>
      </c>
      <c r="S27" s="11"/>
      <c r="T27" s="11" t="str">
        <f t="shared" si="6"/>
        <v>0</v>
      </c>
      <c r="U27" s="11">
        <v>65</v>
      </c>
      <c r="V27" s="11" t="str">
        <f t="shared" si="7"/>
        <v>20</v>
      </c>
      <c r="W27" s="23">
        <f t="shared" si="8"/>
        <v>2215</v>
      </c>
    </row>
    <row r="28" spans="1:23" x14ac:dyDescent="0.25">
      <c r="A28" s="26">
        <v>26</v>
      </c>
      <c r="B28" s="29">
        <v>181</v>
      </c>
      <c r="C28" s="4" t="s">
        <v>333</v>
      </c>
      <c r="D28" s="8" t="s">
        <v>314</v>
      </c>
      <c r="E28" s="8" t="s">
        <v>204</v>
      </c>
      <c r="F28" s="10">
        <v>50</v>
      </c>
      <c r="G28" s="10">
        <v>56</v>
      </c>
      <c r="H28" s="10">
        <v>45</v>
      </c>
      <c r="I28" s="10">
        <f t="shared" si="0"/>
        <v>2175</v>
      </c>
      <c r="J28" s="11">
        <f t="shared" si="1"/>
        <v>2175</v>
      </c>
      <c r="K28" s="11"/>
      <c r="L28" s="11" t="str">
        <f t="shared" si="2"/>
        <v>0</v>
      </c>
      <c r="M28" s="11"/>
      <c r="N28" s="11">
        <f t="shared" si="3"/>
        <v>0</v>
      </c>
      <c r="O28" s="11">
        <v>1</v>
      </c>
      <c r="P28" s="11">
        <f t="shared" si="4"/>
        <v>5</v>
      </c>
      <c r="Q28" s="11"/>
      <c r="R28" s="11">
        <f t="shared" si="5"/>
        <v>0</v>
      </c>
      <c r="S28" s="11"/>
      <c r="T28" s="11" t="str">
        <f t="shared" si="6"/>
        <v>0</v>
      </c>
      <c r="U28" s="11">
        <v>48</v>
      </c>
      <c r="V28" s="11" t="str">
        <f t="shared" si="7"/>
        <v>10</v>
      </c>
      <c r="W28" s="23">
        <f t="shared" si="8"/>
        <v>2190</v>
      </c>
    </row>
    <row r="29" spans="1:23" x14ac:dyDescent="0.25">
      <c r="A29" s="26">
        <v>27</v>
      </c>
      <c r="B29" s="29">
        <v>16</v>
      </c>
      <c r="C29" s="4" t="s">
        <v>326</v>
      </c>
      <c r="D29" s="8" t="s">
        <v>317</v>
      </c>
      <c r="E29" s="8" t="s">
        <v>39</v>
      </c>
      <c r="F29" s="10">
        <v>43</v>
      </c>
      <c r="G29" s="10">
        <v>58</v>
      </c>
      <c r="H29" s="10">
        <v>45</v>
      </c>
      <c r="I29" s="10">
        <f t="shared" si="0"/>
        <v>2076</v>
      </c>
      <c r="J29" s="11">
        <f t="shared" si="1"/>
        <v>2076</v>
      </c>
      <c r="K29" s="11"/>
      <c r="L29" s="11" t="str">
        <f t="shared" si="2"/>
        <v>0</v>
      </c>
      <c r="M29" s="11"/>
      <c r="N29" s="11">
        <f t="shared" si="3"/>
        <v>0</v>
      </c>
      <c r="O29" s="11"/>
      <c r="P29" s="11">
        <f t="shared" si="4"/>
        <v>0</v>
      </c>
      <c r="Q29" s="11"/>
      <c r="R29" s="11">
        <f t="shared" si="5"/>
        <v>0</v>
      </c>
      <c r="S29" s="11"/>
      <c r="T29" s="11" t="str">
        <f t="shared" si="6"/>
        <v>0</v>
      </c>
      <c r="U29" s="11">
        <v>47</v>
      </c>
      <c r="V29" s="11" t="str">
        <f t="shared" si="7"/>
        <v>10</v>
      </c>
      <c r="W29" s="23">
        <f t="shared" si="8"/>
        <v>2086</v>
      </c>
    </row>
    <row r="30" spans="1:23" x14ac:dyDescent="0.25">
      <c r="A30" s="26">
        <v>28</v>
      </c>
      <c r="B30" s="29">
        <v>92</v>
      </c>
      <c r="C30" s="4" t="s">
        <v>334</v>
      </c>
      <c r="D30" s="8" t="s">
        <v>324</v>
      </c>
      <c r="E30" s="8" t="s">
        <v>116</v>
      </c>
      <c r="F30" s="10">
        <v>50</v>
      </c>
      <c r="G30" s="10">
        <v>45</v>
      </c>
      <c r="H30" s="10">
        <v>45</v>
      </c>
      <c r="I30" s="10">
        <f t="shared" si="0"/>
        <v>2065</v>
      </c>
      <c r="J30" s="11">
        <f t="shared" si="1"/>
        <v>2065</v>
      </c>
      <c r="K30" s="11"/>
      <c r="L30" s="11" t="str">
        <f t="shared" si="2"/>
        <v>0</v>
      </c>
      <c r="M30" s="11"/>
      <c r="N30" s="11">
        <f t="shared" si="3"/>
        <v>0</v>
      </c>
      <c r="O30" s="11"/>
      <c r="P30" s="11">
        <f t="shared" si="4"/>
        <v>0</v>
      </c>
      <c r="Q30" s="11"/>
      <c r="R30" s="11">
        <f t="shared" si="5"/>
        <v>0</v>
      </c>
      <c r="S30" s="11"/>
      <c r="T30" s="11" t="str">
        <f t="shared" si="6"/>
        <v>0</v>
      </c>
      <c r="U30" s="11">
        <v>65</v>
      </c>
      <c r="V30" s="11" t="str">
        <f t="shared" si="7"/>
        <v>20</v>
      </c>
      <c r="W30" s="23">
        <f t="shared" si="8"/>
        <v>2085</v>
      </c>
    </row>
    <row r="31" spans="1:23" x14ac:dyDescent="0.25">
      <c r="A31" s="26">
        <v>29</v>
      </c>
      <c r="B31" s="29">
        <v>61</v>
      </c>
      <c r="C31" s="4" t="s">
        <v>335</v>
      </c>
      <c r="D31" s="8" t="s">
        <v>306</v>
      </c>
      <c r="E31" s="8" t="s">
        <v>85</v>
      </c>
      <c r="F31" s="10">
        <v>46</v>
      </c>
      <c r="G31" s="10">
        <v>43</v>
      </c>
      <c r="H31" s="10">
        <v>45</v>
      </c>
      <c r="I31" s="10">
        <f t="shared" si="0"/>
        <v>1977</v>
      </c>
      <c r="J31" s="11">
        <f t="shared" si="1"/>
        <v>1977</v>
      </c>
      <c r="K31" s="11"/>
      <c r="L31" s="11" t="str">
        <f t="shared" si="2"/>
        <v>0</v>
      </c>
      <c r="M31" s="11"/>
      <c r="N31" s="11">
        <f t="shared" si="3"/>
        <v>0</v>
      </c>
      <c r="O31" s="11"/>
      <c r="P31" s="11">
        <f t="shared" si="4"/>
        <v>0</v>
      </c>
      <c r="Q31" s="11"/>
      <c r="R31" s="11">
        <f t="shared" si="5"/>
        <v>0</v>
      </c>
      <c r="S31" s="11"/>
      <c r="T31" s="11" t="str">
        <f t="shared" si="6"/>
        <v>0</v>
      </c>
      <c r="U31" s="11">
        <v>51</v>
      </c>
      <c r="V31" s="11" t="str">
        <f t="shared" si="7"/>
        <v>20</v>
      </c>
      <c r="W31" s="23">
        <f t="shared" si="8"/>
        <v>1997</v>
      </c>
    </row>
    <row r="32" spans="1:23" x14ac:dyDescent="0.25">
      <c r="A32" s="26">
        <v>30</v>
      </c>
      <c r="B32" s="29">
        <v>58</v>
      </c>
      <c r="C32" s="4" t="s">
        <v>336</v>
      </c>
      <c r="D32" s="8" t="s">
        <v>317</v>
      </c>
      <c r="E32" s="8" t="s">
        <v>82</v>
      </c>
      <c r="F32" s="10">
        <v>40</v>
      </c>
      <c r="G32" s="10">
        <v>49</v>
      </c>
      <c r="H32" s="10">
        <v>45</v>
      </c>
      <c r="I32" s="10">
        <f t="shared" si="0"/>
        <v>1935</v>
      </c>
      <c r="J32" s="11">
        <f t="shared" si="1"/>
        <v>1935</v>
      </c>
      <c r="K32" s="11"/>
      <c r="L32" s="11" t="str">
        <f t="shared" si="2"/>
        <v>0</v>
      </c>
      <c r="M32" s="11"/>
      <c r="N32" s="11">
        <f t="shared" si="3"/>
        <v>0</v>
      </c>
      <c r="O32" s="11"/>
      <c r="P32" s="11">
        <f t="shared" si="4"/>
        <v>0</v>
      </c>
      <c r="Q32" s="11"/>
      <c r="R32" s="11">
        <f t="shared" si="5"/>
        <v>0</v>
      </c>
      <c r="S32" s="11"/>
      <c r="T32" s="11" t="str">
        <f t="shared" si="6"/>
        <v>0</v>
      </c>
      <c r="U32" s="11">
        <v>62</v>
      </c>
      <c r="V32" s="11" t="str">
        <f t="shared" si="7"/>
        <v>20</v>
      </c>
      <c r="W32" s="23">
        <f t="shared" si="8"/>
        <v>1955</v>
      </c>
    </row>
    <row r="33" spans="1:23" x14ac:dyDescent="0.25">
      <c r="A33" s="26">
        <v>31</v>
      </c>
      <c r="B33" s="29">
        <v>215</v>
      </c>
      <c r="C33" s="4" t="s">
        <v>337</v>
      </c>
      <c r="D33" s="8" t="s">
        <v>318</v>
      </c>
      <c r="E33" s="8" t="s">
        <v>237</v>
      </c>
      <c r="F33" s="10">
        <v>40</v>
      </c>
      <c r="G33" s="10">
        <v>49</v>
      </c>
      <c r="H33" s="10">
        <v>45</v>
      </c>
      <c r="I33" s="10">
        <f t="shared" si="0"/>
        <v>1935</v>
      </c>
      <c r="J33" s="11">
        <f t="shared" si="1"/>
        <v>1935</v>
      </c>
      <c r="K33" s="11"/>
      <c r="L33" s="11" t="str">
        <f t="shared" si="2"/>
        <v>0</v>
      </c>
      <c r="M33" s="11"/>
      <c r="N33" s="11">
        <f t="shared" si="3"/>
        <v>0</v>
      </c>
      <c r="O33" s="11"/>
      <c r="P33" s="11">
        <f t="shared" si="4"/>
        <v>0</v>
      </c>
      <c r="Q33" s="11"/>
      <c r="R33" s="11">
        <f t="shared" si="5"/>
        <v>0</v>
      </c>
      <c r="S33" s="11"/>
      <c r="T33" s="11" t="str">
        <f t="shared" si="6"/>
        <v>0</v>
      </c>
      <c r="U33" s="11">
        <v>66</v>
      </c>
      <c r="V33" s="11" t="str">
        <f t="shared" si="7"/>
        <v>20</v>
      </c>
      <c r="W33" s="23">
        <f t="shared" si="8"/>
        <v>1955</v>
      </c>
    </row>
    <row r="34" spans="1:23" x14ac:dyDescent="0.25">
      <c r="A34" s="26">
        <v>32</v>
      </c>
      <c r="B34" s="29">
        <v>97</v>
      </c>
      <c r="C34" s="4" t="s">
        <v>338</v>
      </c>
      <c r="D34" s="8" t="s">
        <v>318</v>
      </c>
      <c r="E34" s="8" t="s">
        <v>121</v>
      </c>
      <c r="F34" s="10">
        <v>40</v>
      </c>
      <c r="G34" s="10">
        <v>45</v>
      </c>
      <c r="H34" s="10">
        <v>45</v>
      </c>
      <c r="I34" s="10">
        <f t="shared" si="0"/>
        <v>1895</v>
      </c>
      <c r="J34" s="11">
        <f t="shared" si="1"/>
        <v>1895</v>
      </c>
      <c r="K34" s="11"/>
      <c r="L34" s="11" t="str">
        <f t="shared" si="2"/>
        <v>0</v>
      </c>
      <c r="M34" s="11">
        <v>3</v>
      </c>
      <c r="N34" s="11">
        <f t="shared" si="3"/>
        <v>15</v>
      </c>
      <c r="O34" s="11"/>
      <c r="P34" s="11">
        <f t="shared" si="4"/>
        <v>0</v>
      </c>
      <c r="Q34" s="11"/>
      <c r="R34" s="11">
        <f t="shared" si="5"/>
        <v>0</v>
      </c>
      <c r="S34" s="11"/>
      <c r="T34" s="11" t="str">
        <f t="shared" si="6"/>
        <v>0</v>
      </c>
      <c r="U34" s="11">
        <v>55</v>
      </c>
      <c r="V34" s="11" t="str">
        <f t="shared" si="7"/>
        <v>20</v>
      </c>
      <c r="W34" s="23">
        <f t="shared" si="8"/>
        <v>1930</v>
      </c>
    </row>
    <row r="35" spans="1:23" x14ac:dyDescent="0.25">
      <c r="A35" s="26">
        <v>33</v>
      </c>
      <c r="B35" s="29">
        <v>103</v>
      </c>
      <c r="C35" s="4" t="s">
        <v>339</v>
      </c>
      <c r="D35" s="8" t="s">
        <v>314</v>
      </c>
      <c r="E35" s="8" t="s">
        <v>127</v>
      </c>
      <c r="F35" s="10">
        <v>40</v>
      </c>
      <c r="G35" s="10">
        <v>45</v>
      </c>
      <c r="H35" s="10">
        <v>45</v>
      </c>
      <c r="I35" s="10">
        <f t="shared" si="0"/>
        <v>1895</v>
      </c>
      <c r="J35" s="11">
        <f t="shared" si="1"/>
        <v>1895</v>
      </c>
      <c r="K35" s="11"/>
      <c r="L35" s="11" t="str">
        <f t="shared" si="2"/>
        <v>0</v>
      </c>
      <c r="M35" s="11"/>
      <c r="N35" s="11">
        <f t="shared" si="3"/>
        <v>0</v>
      </c>
      <c r="O35" s="11">
        <v>1</v>
      </c>
      <c r="P35" s="11">
        <f t="shared" si="4"/>
        <v>5</v>
      </c>
      <c r="Q35" s="11"/>
      <c r="R35" s="11">
        <f t="shared" si="5"/>
        <v>0</v>
      </c>
      <c r="S35" s="11"/>
      <c r="T35" s="11" t="str">
        <f t="shared" si="6"/>
        <v>0</v>
      </c>
      <c r="U35" s="11">
        <v>44</v>
      </c>
      <c r="V35" s="11" t="str">
        <f t="shared" si="7"/>
        <v>10</v>
      </c>
      <c r="W35" s="23">
        <f t="shared" si="8"/>
        <v>1910</v>
      </c>
    </row>
    <row r="36" spans="1:23" x14ac:dyDescent="0.25">
      <c r="A36" s="26">
        <v>34</v>
      </c>
      <c r="B36" s="29">
        <v>75</v>
      </c>
      <c r="C36" s="4" t="s">
        <v>340</v>
      </c>
      <c r="D36" s="8" t="s">
        <v>308</v>
      </c>
      <c r="E36" s="8" t="s">
        <v>99</v>
      </c>
      <c r="F36" s="10">
        <v>40</v>
      </c>
      <c r="G36" s="10">
        <v>43</v>
      </c>
      <c r="H36" s="10">
        <v>45</v>
      </c>
      <c r="I36" s="10">
        <f t="shared" si="0"/>
        <v>1875</v>
      </c>
      <c r="J36" s="11">
        <f t="shared" si="1"/>
        <v>1875</v>
      </c>
      <c r="K36" s="11"/>
      <c r="L36" s="11" t="str">
        <f t="shared" si="2"/>
        <v>0</v>
      </c>
      <c r="M36" s="11"/>
      <c r="N36" s="11">
        <f t="shared" si="3"/>
        <v>0</v>
      </c>
      <c r="O36" s="11"/>
      <c r="P36" s="11">
        <f t="shared" si="4"/>
        <v>0</v>
      </c>
      <c r="Q36" s="11">
        <v>0</v>
      </c>
      <c r="R36" s="11">
        <f t="shared" si="5"/>
        <v>0</v>
      </c>
      <c r="S36" s="11"/>
      <c r="T36" s="11" t="str">
        <f t="shared" si="6"/>
        <v>0</v>
      </c>
      <c r="U36" s="11">
        <v>56</v>
      </c>
      <c r="V36" s="11" t="str">
        <f t="shared" si="7"/>
        <v>20</v>
      </c>
      <c r="W36" s="23">
        <f t="shared" si="8"/>
        <v>1895</v>
      </c>
    </row>
    <row r="37" spans="1:23" x14ac:dyDescent="0.25">
      <c r="A37" s="26">
        <v>35</v>
      </c>
      <c r="B37" s="30">
        <v>5</v>
      </c>
      <c r="C37" s="15" t="s">
        <v>341</v>
      </c>
      <c r="D37" s="7" t="s">
        <v>318</v>
      </c>
      <c r="E37" s="8" t="s">
        <v>23</v>
      </c>
      <c r="F37" s="10">
        <v>40</v>
      </c>
      <c r="G37" s="10">
        <v>38</v>
      </c>
      <c r="H37" s="10">
        <v>45</v>
      </c>
      <c r="I37" s="10">
        <f t="shared" si="0"/>
        <v>1825</v>
      </c>
      <c r="J37" s="11">
        <f t="shared" si="1"/>
        <v>1825</v>
      </c>
      <c r="K37" s="11"/>
      <c r="L37" s="11" t="str">
        <f t="shared" si="2"/>
        <v>0</v>
      </c>
      <c r="M37" s="11"/>
      <c r="N37" s="11">
        <f t="shared" si="3"/>
        <v>0</v>
      </c>
      <c r="O37" s="11">
        <v>1</v>
      </c>
      <c r="P37" s="11">
        <f t="shared" si="4"/>
        <v>5</v>
      </c>
      <c r="Q37" s="11"/>
      <c r="R37" s="11">
        <f t="shared" si="5"/>
        <v>0</v>
      </c>
      <c r="S37" s="11"/>
      <c r="T37" s="11" t="str">
        <f t="shared" si="6"/>
        <v>0</v>
      </c>
      <c r="U37" s="11">
        <v>53</v>
      </c>
      <c r="V37" s="11" t="str">
        <f t="shared" si="7"/>
        <v>20</v>
      </c>
      <c r="W37" s="23">
        <f t="shared" si="8"/>
        <v>1850</v>
      </c>
    </row>
    <row r="38" spans="1:23" x14ac:dyDescent="0.25">
      <c r="A38" s="26">
        <v>36</v>
      </c>
      <c r="B38" s="29">
        <v>52</v>
      </c>
      <c r="C38" s="4" t="s">
        <v>342</v>
      </c>
      <c r="D38" s="8" t="s">
        <v>317</v>
      </c>
      <c r="E38" s="8" t="s">
        <v>76</v>
      </c>
      <c r="F38" s="10">
        <v>33</v>
      </c>
      <c r="G38" s="10">
        <v>38</v>
      </c>
      <c r="H38" s="10">
        <v>45</v>
      </c>
      <c r="I38" s="10">
        <f t="shared" si="0"/>
        <v>1706</v>
      </c>
      <c r="J38" s="11">
        <f t="shared" si="1"/>
        <v>1706</v>
      </c>
      <c r="K38" s="11"/>
      <c r="L38" s="11" t="str">
        <f t="shared" si="2"/>
        <v>0</v>
      </c>
      <c r="M38" s="11"/>
      <c r="N38" s="11">
        <f t="shared" si="3"/>
        <v>0</v>
      </c>
      <c r="O38" s="11"/>
      <c r="P38" s="11">
        <f t="shared" si="4"/>
        <v>0</v>
      </c>
      <c r="Q38" s="11"/>
      <c r="R38" s="11">
        <f t="shared" si="5"/>
        <v>0</v>
      </c>
      <c r="S38" s="11"/>
      <c r="T38" s="11" t="str">
        <f t="shared" si="6"/>
        <v>0</v>
      </c>
      <c r="U38" s="11">
        <v>66</v>
      </c>
      <c r="V38" s="11" t="str">
        <f t="shared" si="7"/>
        <v>20</v>
      </c>
      <c r="W38" s="23">
        <f t="shared" si="8"/>
        <v>1726</v>
      </c>
    </row>
    <row r="39" spans="1:23" x14ac:dyDescent="0.25">
      <c r="A39" s="26">
        <v>37</v>
      </c>
      <c r="B39" s="29">
        <v>79</v>
      </c>
      <c r="C39" s="4" t="s">
        <v>343</v>
      </c>
      <c r="D39" s="8" t="s">
        <v>295</v>
      </c>
      <c r="E39" s="8" t="s">
        <v>103</v>
      </c>
      <c r="F39" s="10">
        <v>30</v>
      </c>
      <c r="G39" s="10">
        <v>51</v>
      </c>
      <c r="H39" s="10">
        <v>40</v>
      </c>
      <c r="I39" s="10">
        <f t="shared" si="0"/>
        <v>1700</v>
      </c>
      <c r="J39" s="11">
        <f t="shared" si="1"/>
        <v>1700</v>
      </c>
      <c r="K39" s="11"/>
      <c r="L39" s="11" t="str">
        <f t="shared" si="2"/>
        <v>0</v>
      </c>
      <c r="M39" s="11"/>
      <c r="N39" s="11">
        <f t="shared" si="3"/>
        <v>0</v>
      </c>
      <c r="O39" s="11">
        <v>1</v>
      </c>
      <c r="P39" s="11">
        <f t="shared" si="4"/>
        <v>5</v>
      </c>
      <c r="Q39" s="11"/>
      <c r="R39" s="11">
        <f t="shared" si="5"/>
        <v>0</v>
      </c>
      <c r="S39" s="11"/>
      <c r="T39" s="11" t="str">
        <f t="shared" si="6"/>
        <v>0</v>
      </c>
      <c r="U39" s="11">
        <v>45</v>
      </c>
      <c r="V39" s="11" t="str">
        <f t="shared" si="7"/>
        <v>10</v>
      </c>
      <c r="W39" s="23">
        <f t="shared" si="8"/>
        <v>1715</v>
      </c>
    </row>
    <row r="40" spans="1:23" x14ac:dyDescent="0.25">
      <c r="A40" s="26">
        <v>38</v>
      </c>
      <c r="B40" s="29">
        <v>135</v>
      </c>
      <c r="C40" s="4" t="s">
        <v>344</v>
      </c>
      <c r="D40" s="8" t="s">
        <v>330</v>
      </c>
      <c r="E40" s="8" t="s">
        <v>158</v>
      </c>
      <c r="F40" s="10">
        <v>30</v>
      </c>
      <c r="G40" s="10">
        <v>36</v>
      </c>
      <c r="H40" s="10">
        <v>45</v>
      </c>
      <c r="I40" s="10">
        <f t="shared" si="0"/>
        <v>1635</v>
      </c>
      <c r="J40" s="11">
        <f t="shared" si="1"/>
        <v>1635</v>
      </c>
      <c r="K40" s="11">
        <v>4</v>
      </c>
      <c r="L40" s="11" t="str">
        <f t="shared" si="2"/>
        <v>30</v>
      </c>
      <c r="M40" s="11"/>
      <c r="N40" s="11">
        <f t="shared" si="3"/>
        <v>0</v>
      </c>
      <c r="O40" s="11"/>
      <c r="P40" s="11">
        <f t="shared" si="4"/>
        <v>0</v>
      </c>
      <c r="Q40" s="11"/>
      <c r="R40" s="11">
        <f t="shared" si="5"/>
        <v>0</v>
      </c>
      <c r="S40" s="11"/>
      <c r="T40" s="11" t="str">
        <f t="shared" si="6"/>
        <v>0</v>
      </c>
      <c r="U40" s="11">
        <v>45</v>
      </c>
      <c r="V40" s="11" t="str">
        <f t="shared" si="7"/>
        <v>10</v>
      </c>
      <c r="W40" s="23">
        <f t="shared" si="8"/>
        <v>1675</v>
      </c>
    </row>
    <row r="41" spans="1:23" x14ac:dyDescent="0.25">
      <c r="A41" s="26">
        <v>39</v>
      </c>
      <c r="B41" s="29">
        <v>26</v>
      </c>
      <c r="C41" s="4" t="s">
        <v>331</v>
      </c>
      <c r="D41" s="8" t="s">
        <v>322</v>
      </c>
      <c r="E41" s="8" t="s">
        <v>49</v>
      </c>
      <c r="F41" s="10">
        <v>30</v>
      </c>
      <c r="G41" s="10">
        <v>39</v>
      </c>
      <c r="H41" s="10">
        <v>44</v>
      </c>
      <c r="I41" s="10">
        <f t="shared" si="0"/>
        <v>1648</v>
      </c>
      <c r="J41" s="11">
        <f t="shared" si="1"/>
        <v>1648</v>
      </c>
      <c r="K41" s="11"/>
      <c r="L41" s="11" t="str">
        <f t="shared" si="2"/>
        <v>0</v>
      </c>
      <c r="M41" s="11"/>
      <c r="N41" s="11">
        <f t="shared" si="3"/>
        <v>0</v>
      </c>
      <c r="O41" s="11"/>
      <c r="P41" s="11">
        <f t="shared" si="4"/>
        <v>0</v>
      </c>
      <c r="Q41" s="11"/>
      <c r="R41" s="11">
        <f t="shared" si="5"/>
        <v>0</v>
      </c>
      <c r="S41" s="11"/>
      <c r="T41" s="11" t="str">
        <f t="shared" si="6"/>
        <v>0</v>
      </c>
      <c r="U41" s="11">
        <v>52</v>
      </c>
      <c r="V41" s="11" t="str">
        <f t="shared" si="7"/>
        <v>20</v>
      </c>
      <c r="W41" s="23">
        <f t="shared" si="8"/>
        <v>1668</v>
      </c>
    </row>
    <row r="42" spans="1:23" x14ac:dyDescent="0.25">
      <c r="A42" s="26">
        <v>40</v>
      </c>
      <c r="B42" s="29">
        <v>39</v>
      </c>
      <c r="C42" s="4" t="s">
        <v>345</v>
      </c>
      <c r="D42" s="8" t="s">
        <v>330</v>
      </c>
      <c r="E42" s="8" t="s">
        <v>62</v>
      </c>
      <c r="F42" s="10">
        <v>30</v>
      </c>
      <c r="G42" s="10">
        <v>36</v>
      </c>
      <c r="H42" s="10">
        <v>45</v>
      </c>
      <c r="I42" s="10">
        <f t="shared" si="0"/>
        <v>1635</v>
      </c>
      <c r="J42" s="11">
        <f t="shared" si="1"/>
        <v>1635</v>
      </c>
      <c r="K42" s="11"/>
      <c r="L42" s="11" t="str">
        <f t="shared" si="2"/>
        <v>0</v>
      </c>
      <c r="M42" s="11"/>
      <c r="N42" s="11">
        <f t="shared" si="3"/>
        <v>0</v>
      </c>
      <c r="O42" s="11"/>
      <c r="P42" s="11">
        <f t="shared" si="4"/>
        <v>0</v>
      </c>
      <c r="Q42" s="11"/>
      <c r="R42" s="11">
        <f t="shared" si="5"/>
        <v>0</v>
      </c>
      <c r="S42" s="11"/>
      <c r="T42" s="11" t="str">
        <f t="shared" si="6"/>
        <v>0</v>
      </c>
      <c r="U42" s="11">
        <v>54</v>
      </c>
      <c r="V42" s="11" t="str">
        <f t="shared" si="7"/>
        <v>20</v>
      </c>
      <c r="W42" s="23">
        <f t="shared" si="8"/>
        <v>1655</v>
      </c>
    </row>
    <row r="43" spans="1:23" x14ac:dyDescent="0.25">
      <c r="A43" s="26">
        <v>41</v>
      </c>
      <c r="B43" s="29">
        <v>43</v>
      </c>
      <c r="C43" s="4" t="s">
        <v>346</v>
      </c>
      <c r="D43" s="8" t="s">
        <v>325</v>
      </c>
      <c r="E43" s="8" t="s">
        <v>67</v>
      </c>
      <c r="F43" s="10">
        <v>30</v>
      </c>
      <c r="G43" s="10">
        <v>36</v>
      </c>
      <c r="H43" s="10">
        <v>45</v>
      </c>
      <c r="I43" s="10">
        <f t="shared" si="0"/>
        <v>1635</v>
      </c>
      <c r="J43" s="11">
        <f t="shared" si="1"/>
        <v>1635</v>
      </c>
      <c r="K43" s="11"/>
      <c r="L43" s="11" t="str">
        <f t="shared" si="2"/>
        <v>0</v>
      </c>
      <c r="M43" s="11"/>
      <c r="N43" s="11">
        <f t="shared" si="3"/>
        <v>0</v>
      </c>
      <c r="O43" s="11"/>
      <c r="P43" s="11">
        <f t="shared" si="4"/>
        <v>0</v>
      </c>
      <c r="Q43" s="11"/>
      <c r="R43" s="11">
        <f t="shared" si="5"/>
        <v>0</v>
      </c>
      <c r="S43" s="11"/>
      <c r="T43" s="11" t="str">
        <f t="shared" si="6"/>
        <v>0</v>
      </c>
      <c r="U43" s="11">
        <v>55</v>
      </c>
      <c r="V43" s="11" t="str">
        <f t="shared" si="7"/>
        <v>20</v>
      </c>
      <c r="W43" s="23">
        <f t="shared" si="8"/>
        <v>1655</v>
      </c>
    </row>
    <row r="44" spans="1:23" x14ac:dyDescent="0.25">
      <c r="A44" s="26">
        <v>42</v>
      </c>
      <c r="B44" s="29">
        <v>91</v>
      </c>
      <c r="C44" s="4" t="s">
        <v>347</v>
      </c>
      <c r="D44" s="8" t="s">
        <v>306</v>
      </c>
      <c r="E44" s="8" t="s">
        <v>115</v>
      </c>
      <c r="F44" s="10">
        <v>30</v>
      </c>
      <c r="G44" s="10">
        <v>32</v>
      </c>
      <c r="H44" s="10">
        <v>45</v>
      </c>
      <c r="I44" s="10">
        <f t="shared" si="0"/>
        <v>1595</v>
      </c>
      <c r="J44" s="11">
        <f t="shared" si="1"/>
        <v>1595</v>
      </c>
      <c r="K44" s="11"/>
      <c r="L44" s="11" t="str">
        <f t="shared" si="2"/>
        <v>0</v>
      </c>
      <c r="M44" s="11">
        <v>3</v>
      </c>
      <c r="N44" s="11">
        <f t="shared" si="3"/>
        <v>15</v>
      </c>
      <c r="O44" s="11"/>
      <c r="P44" s="11">
        <f t="shared" si="4"/>
        <v>0</v>
      </c>
      <c r="Q44" s="11"/>
      <c r="R44" s="11">
        <f t="shared" si="5"/>
        <v>0</v>
      </c>
      <c r="S44" s="11">
        <v>80</v>
      </c>
      <c r="T44" s="11" t="str">
        <f t="shared" si="6"/>
        <v>17</v>
      </c>
      <c r="U44" s="11">
        <v>55</v>
      </c>
      <c r="V44" s="11" t="str">
        <f t="shared" si="7"/>
        <v>20</v>
      </c>
      <c r="W44" s="23">
        <f t="shared" si="8"/>
        <v>1647</v>
      </c>
    </row>
    <row r="45" spans="1:23" x14ac:dyDescent="0.25">
      <c r="A45" s="26">
        <v>43</v>
      </c>
      <c r="B45" s="29">
        <v>100</v>
      </c>
      <c r="C45" s="4" t="s">
        <v>348</v>
      </c>
      <c r="D45" s="8" t="s">
        <v>317</v>
      </c>
      <c r="E45" s="8" t="s">
        <v>124</v>
      </c>
      <c r="F45" s="10">
        <v>30</v>
      </c>
      <c r="G45" s="10">
        <v>32</v>
      </c>
      <c r="H45" s="10">
        <v>45</v>
      </c>
      <c r="I45" s="10">
        <f t="shared" si="0"/>
        <v>1595</v>
      </c>
      <c r="J45" s="11">
        <f t="shared" si="1"/>
        <v>1595</v>
      </c>
      <c r="K45" s="11">
        <v>4</v>
      </c>
      <c r="L45" s="11" t="str">
        <f t="shared" si="2"/>
        <v>30</v>
      </c>
      <c r="M45" s="11"/>
      <c r="N45" s="11">
        <f t="shared" si="3"/>
        <v>0</v>
      </c>
      <c r="O45" s="11"/>
      <c r="P45" s="11">
        <f t="shared" si="4"/>
        <v>0</v>
      </c>
      <c r="Q45" s="11"/>
      <c r="R45" s="11">
        <f t="shared" si="5"/>
        <v>0</v>
      </c>
      <c r="S45" s="11"/>
      <c r="T45" s="11" t="str">
        <f t="shared" si="6"/>
        <v>0</v>
      </c>
      <c r="U45" s="11">
        <v>52</v>
      </c>
      <c r="V45" s="11" t="str">
        <f t="shared" si="7"/>
        <v>20</v>
      </c>
      <c r="W45" s="23">
        <f t="shared" si="8"/>
        <v>1645</v>
      </c>
    </row>
    <row r="46" spans="1:23" x14ac:dyDescent="0.25">
      <c r="A46" s="26">
        <v>44</v>
      </c>
      <c r="B46" s="29">
        <v>167</v>
      </c>
      <c r="C46" s="4" t="s">
        <v>349</v>
      </c>
      <c r="D46" s="8" t="s">
        <v>314</v>
      </c>
      <c r="E46" s="8" t="s">
        <v>190</v>
      </c>
      <c r="F46" s="10">
        <v>29</v>
      </c>
      <c r="G46" s="10">
        <v>31</v>
      </c>
      <c r="H46" s="10">
        <v>45</v>
      </c>
      <c r="I46" s="10">
        <f t="shared" si="0"/>
        <v>1568</v>
      </c>
      <c r="J46" s="11">
        <f t="shared" si="1"/>
        <v>1568</v>
      </c>
      <c r="K46" s="11">
        <v>4</v>
      </c>
      <c r="L46" s="11" t="str">
        <f t="shared" si="2"/>
        <v>30</v>
      </c>
      <c r="M46" s="11"/>
      <c r="N46" s="11">
        <f t="shared" si="3"/>
        <v>0</v>
      </c>
      <c r="O46" s="11">
        <v>1</v>
      </c>
      <c r="P46" s="11">
        <f t="shared" si="4"/>
        <v>5</v>
      </c>
      <c r="Q46" s="11"/>
      <c r="R46" s="11">
        <f t="shared" si="5"/>
        <v>0</v>
      </c>
      <c r="S46" s="11"/>
      <c r="T46" s="11" t="str">
        <f t="shared" si="6"/>
        <v>0</v>
      </c>
      <c r="U46" s="11">
        <v>54</v>
      </c>
      <c r="V46" s="11" t="str">
        <f t="shared" si="7"/>
        <v>20</v>
      </c>
      <c r="W46" s="23">
        <f t="shared" si="8"/>
        <v>1623</v>
      </c>
    </row>
    <row r="47" spans="1:23" x14ac:dyDescent="0.25">
      <c r="A47" s="26">
        <v>45</v>
      </c>
      <c r="B47" s="29">
        <v>22</v>
      </c>
      <c r="C47" s="4" t="s">
        <v>350</v>
      </c>
      <c r="D47" s="8" t="s">
        <v>317</v>
      </c>
      <c r="E47" s="8" t="s">
        <v>45</v>
      </c>
      <c r="F47" s="10">
        <v>30</v>
      </c>
      <c r="G47" s="10">
        <v>31</v>
      </c>
      <c r="H47" s="10">
        <v>46</v>
      </c>
      <c r="I47" s="10">
        <f t="shared" si="0"/>
        <v>1602</v>
      </c>
      <c r="J47" s="11">
        <f t="shared" si="1"/>
        <v>1602</v>
      </c>
      <c r="K47" s="11"/>
      <c r="L47" s="11" t="str">
        <f t="shared" si="2"/>
        <v>0</v>
      </c>
      <c r="M47" s="11"/>
      <c r="N47" s="11">
        <f t="shared" si="3"/>
        <v>0</v>
      </c>
      <c r="O47" s="11"/>
      <c r="P47" s="11">
        <f t="shared" si="4"/>
        <v>0</v>
      </c>
      <c r="Q47" s="11"/>
      <c r="R47" s="11">
        <f t="shared" si="5"/>
        <v>0</v>
      </c>
      <c r="S47" s="11"/>
      <c r="T47" s="11" t="str">
        <f t="shared" si="6"/>
        <v>0</v>
      </c>
      <c r="U47" s="11">
        <v>57</v>
      </c>
      <c r="V47" s="11" t="str">
        <f t="shared" si="7"/>
        <v>20</v>
      </c>
      <c r="W47" s="23">
        <f t="shared" si="8"/>
        <v>1622</v>
      </c>
    </row>
    <row r="48" spans="1:23" x14ac:dyDescent="0.25">
      <c r="A48" s="26">
        <v>46</v>
      </c>
      <c r="B48" s="29">
        <v>8</v>
      </c>
      <c r="C48" s="4" t="s">
        <v>351</v>
      </c>
      <c r="D48" s="8" t="s">
        <v>318</v>
      </c>
      <c r="E48" s="8" t="s">
        <v>32</v>
      </c>
      <c r="F48" s="10">
        <v>30</v>
      </c>
      <c r="G48" s="10">
        <v>32</v>
      </c>
      <c r="H48" s="10">
        <v>45</v>
      </c>
      <c r="I48" s="10">
        <f t="shared" si="0"/>
        <v>1595</v>
      </c>
      <c r="J48" s="11">
        <f t="shared" si="1"/>
        <v>1595</v>
      </c>
      <c r="K48" s="11"/>
      <c r="L48" s="11" t="str">
        <f t="shared" si="2"/>
        <v>0</v>
      </c>
      <c r="M48" s="11"/>
      <c r="N48" s="11">
        <f t="shared" si="3"/>
        <v>0</v>
      </c>
      <c r="O48" s="11"/>
      <c r="P48" s="11">
        <f t="shared" si="4"/>
        <v>0</v>
      </c>
      <c r="Q48" s="11"/>
      <c r="R48" s="11">
        <f t="shared" si="5"/>
        <v>0</v>
      </c>
      <c r="S48" s="11">
        <v>80</v>
      </c>
      <c r="T48" s="11" t="str">
        <f t="shared" si="6"/>
        <v>17</v>
      </c>
      <c r="U48" s="11">
        <v>46</v>
      </c>
      <c r="V48" s="11" t="str">
        <f t="shared" si="7"/>
        <v>10</v>
      </c>
      <c r="W48" s="23">
        <f t="shared" si="8"/>
        <v>1622</v>
      </c>
    </row>
    <row r="49" spans="1:23" x14ac:dyDescent="0.25">
      <c r="A49" s="26">
        <v>47</v>
      </c>
      <c r="B49" s="29">
        <v>44</v>
      </c>
      <c r="C49" s="4" t="s">
        <v>352</v>
      </c>
      <c r="D49" s="8" t="s">
        <v>325</v>
      </c>
      <c r="E49" s="8" t="s">
        <v>68</v>
      </c>
      <c r="F49" s="10">
        <v>30</v>
      </c>
      <c r="G49" s="10">
        <v>31</v>
      </c>
      <c r="H49" s="10">
        <v>45</v>
      </c>
      <c r="I49" s="10">
        <f t="shared" si="0"/>
        <v>1585</v>
      </c>
      <c r="J49" s="11">
        <f t="shared" si="1"/>
        <v>1585</v>
      </c>
      <c r="K49" s="11"/>
      <c r="L49" s="11" t="str">
        <f t="shared" si="2"/>
        <v>0</v>
      </c>
      <c r="M49" s="11">
        <v>3</v>
      </c>
      <c r="N49" s="11">
        <f t="shared" si="3"/>
        <v>15</v>
      </c>
      <c r="O49" s="11">
        <v>2</v>
      </c>
      <c r="P49" s="11">
        <f t="shared" si="4"/>
        <v>10</v>
      </c>
      <c r="Q49" s="11"/>
      <c r="R49" s="11">
        <f t="shared" si="5"/>
        <v>0</v>
      </c>
      <c r="S49" s="11"/>
      <c r="T49" s="11" t="str">
        <f t="shared" si="6"/>
        <v>0</v>
      </c>
      <c r="U49" s="11">
        <v>48</v>
      </c>
      <c r="V49" s="11" t="str">
        <f t="shared" si="7"/>
        <v>10</v>
      </c>
      <c r="W49" s="23">
        <f t="shared" si="8"/>
        <v>1620</v>
      </c>
    </row>
    <row r="50" spans="1:23" x14ac:dyDescent="0.25">
      <c r="A50" s="26">
        <v>48</v>
      </c>
      <c r="B50" s="29">
        <v>129</v>
      </c>
      <c r="C50" s="4" t="s">
        <v>353</v>
      </c>
      <c r="D50" s="8" t="s">
        <v>306</v>
      </c>
      <c r="E50" s="8" t="s">
        <v>153</v>
      </c>
      <c r="F50" s="10">
        <v>30</v>
      </c>
      <c r="G50" s="10">
        <v>32</v>
      </c>
      <c r="H50" s="10">
        <v>45</v>
      </c>
      <c r="I50" s="10">
        <f t="shared" si="0"/>
        <v>1595</v>
      </c>
      <c r="J50" s="11">
        <f t="shared" si="1"/>
        <v>1595</v>
      </c>
      <c r="K50" s="11"/>
      <c r="L50" s="11" t="str">
        <f t="shared" si="2"/>
        <v>0</v>
      </c>
      <c r="M50" s="11"/>
      <c r="N50" s="11">
        <f t="shared" si="3"/>
        <v>0</v>
      </c>
      <c r="O50" s="11">
        <v>1</v>
      </c>
      <c r="P50" s="11">
        <f t="shared" si="4"/>
        <v>5</v>
      </c>
      <c r="Q50" s="11"/>
      <c r="R50" s="11">
        <f t="shared" si="5"/>
        <v>0</v>
      </c>
      <c r="S50" s="11"/>
      <c r="T50" s="11" t="str">
        <f t="shared" si="6"/>
        <v>0</v>
      </c>
      <c r="U50" s="11">
        <v>40</v>
      </c>
      <c r="V50" s="11" t="str">
        <f t="shared" si="7"/>
        <v>10</v>
      </c>
      <c r="W50" s="23">
        <f t="shared" si="8"/>
        <v>1610</v>
      </c>
    </row>
    <row r="51" spans="1:23" x14ac:dyDescent="0.25">
      <c r="A51" s="26">
        <v>49</v>
      </c>
      <c r="B51" s="29">
        <v>9</v>
      </c>
      <c r="C51" s="4" t="s">
        <v>354</v>
      </c>
      <c r="D51" s="8" t="s">
        <v>325</v>
      </c>
      <c r="E51" s="8" t="s">
        <v>33</v>
      </c>
      <c r="F51" s="10">
        <v>30</v>
      </c>
      <c r="G51" s="10">
        <v>32</v>
      </c>
      <c r="H51" s="10">
        <v>45</v>
      </c>
      <c r="I51" s="10">
        <f t="shared" si="0"/>
        <v>1595</v>
      </c>
      <c r="J51" s="11">
        <f t="shared" si="1"/>
        <v>1595</v>
      </c>
      <c r="K51" s="11"/>
      <c r="L51" s="11" t="str">
        <f t="shared" si="2"/>
        <v>0</v>
      </c>
      <c r="M51" s="11"/>
      <c r="N51" s="11">
        <f t="shared" si="3"/>
        <v>0</v>
      </c>
      <c r="O51" s="11"/>
      <c r="P51" s="11">
        <f t="shared" si="4"/>
        <v>0</v>
      </c>
      <c r="Q51" s="11"/>
      <c r="R51" s="11">
        <f t="shared" si="5"/>
        <v>0</v>
      </c>
      <c r="S51" s="11"/>
      <c r="T51" s="11" t="str">
        <f t="shared" si="6"/>
        <v>0</v>
      </c>
      <c r="U51" s="11">
        <v>47</v>
      </c>
      <c r="V51" s="11" t="str">
        <f t="shared" si="7"/>
        <v>10</v>
      </c>
      <c r="W51" s="23">
        <f t="shared" si="8"/>
        <v>1605</v>
      </c>
    </row>
    <row r="52" spans="1:23" x14ac:dyDescent="0.25">
      <c r="A52" s="26">
        <v>50</v>
      </c>
      <c r="B52" s="29">
        <v>15</v>
      </c>
      <c r="C52" s="4" t="s">
        <v>355</v>
      </c>
      <c r="D52" s="8" t="s">
        <v>314</v>
      </c>
      <c r="E52" s="8" t="s">
        <v>38</v>
      </c>
      <c r="F52" s="10">
        <v>30</v>
      </c>
      <c r="G52" s="10">
        <v>31</v>
      </c>
      <c r="H52" s="10">
        <v>45</v>
      </c>
      <c r="I52" s="10">
        <f t="shared" si="0"/>
        <v>1585</v>
      </c>
      <c r="J52" s="11">
        <f t="shared" si="1"/>
        <v>1585</v>
      </c>
      <c r="K52" s="11"/>
      <c r="L52" s="11" t="str">
        <f t="shared" si="2"/>
        <v>0</v>
      </c>
      <c r="M52" s="11"/>
      <c r="N52" s="11">
        <f t="shared" si="3"/>
        <v>0</v>
      </c>
      <c r="O52" s="11"/>
      <c r="P52" s="11">
        <f t="shared" si="4"/>
        <v>0</v>
      </c>
      <c r="Q52" s="11"/>
      <c r="R52" s="11">
        <f t="shared" si="5"/>
        <v>0</v>
      </c>
      <c r="S52" s="11"/>
      <c r="T52" s="11" t="str">
        <f t="shared" si="6"/>
        <v>0</v>
      </c>
      <c r="U52" s="11">
        <v>52</v>
      </c>
      <c r="V52" s="11" t="str">
        <f t="shared" si="7"/>
        <v>20</v>
      </c>
      <c r="W52" s="23">
        <f t="shared" si="8"/>
        <v>1605</v>
      </c>
    </row>
    <row r="53" spans="1:23" x14ac:dyDescent="0.25">
      <c r="A53" s="26">
        <v>51</v>
      </c>
      <c r="B53" s="29">
        <v>68</v>
      </c>
      <c r="C53" s="4" t="s">
        <v>356</v>
      </c>
      <c r="D53" s="8" t="s">
        <v>314</v>
      </c>
      <c r="E53" s="8" t="s">
        <v>92</v>
      </c>
      <c r="F53" s="10">
        <v>30</v>
      </c>
      <c r="G53" s="10">
        <v>27</v>
      </c>
      <c r="H53" s="10">
        <v>45</v>
      </c>
      <c r="I53" s="10">
        <f t="shared" si="0"/>
        <v>1545</v>
      </c>
      <c r="J53" s="11">
        <f t="shared" si="1"/>
        <v>1545</v>
      </c>
      <c r="K53" s="11">
        <v>4</v>
      </c>
      <c r="L53" s="11" t="str">
        <f t="shared" si="2"/>
        <v>30</v>
      </c>
      <c r="M53" s="11"/>
      <c r="N53" s="11">
        <f t="shared" si="3"/>
        <v>0</v>
      </c>
      <c r="O53" s="11"/>
      <c r="P53" s="11">
        <f t="shared" si="4"/>
        <v>0</v>
      </c>
      <c r="Q53" s="11"/>
      <c r="R53" s="11">
        <f t="shared" si="5"/>
        <v>0</v>
      </c>
      <c r="S53" s="11"/>
      <c r="T53" s="11" t="str">
        <f t="shared" si="6"/>
        <v>0</v>
      </c>
      <c r="U53" s="11">
        <v>52</v>
      </c>
      <c r="V53" s="11" t="str">
        <f t="shared" si="7"/>
        <v>20</v>
      </c>
      <c r="W53" s="23">
        <f t="shared" si="8"/>
        <v>1595</v>
      </c>
    </row>
    <row r="54" spans="1:23" x14ac:dyDescent="0.25">
      <c r="A54" s="26">
        <v>52</v>
      </c>
      <c r="B54" s="29">
        <v>222</v>
      </c>
      <c r="C54" s="4" t="s">
        <v>357</v>
      </c>
      <c r="D54" s="8" t="s">
        <v>358</v>
      </c>
      <c r="E54" s="8" t="s">
        <v>244</v>
      </c>
      <c r="F54" s="10">
        <v>30</v>
      </c>
      <c r="G54" s="10">
        <v>29</v>
      </c>
      <c r="H54" s="10">
        <v>45</v>
      </c>
      <c r="I54" s="10">
        <f t="shared" si="0"/>
        <v>1565</v>
      </c>
      <c r="J54" s="11">
        <f t="shared" si="1"/>
        <v>1565</v>
      </c>
      <c r="K54" s="11"/>
      <c r="L54" s="11" t="str">
        <f t="shared" si="2"/>
        <v>0</v>
      </c>
      <c r="M54" s="11"/>
      <c r="N54" s="11">
        <f t="shared" si="3"/>
        <v>0</v>
      </c>
      <c r="O54" s="11"/>
      <c r="P54" s="11">
        <f t="shared" si="4"/>
        <v>0</v>
      </c>
      <c r="Q54" s="11"/>
      <c r="R54" s="11">
        <f t="shared" si="5"/>
        <v>0</v>
      </c>
      <c r="S54" s="11"/>
      <c r="T54" s="11" t="str">
        <f t="shared" si="6"/>
        <v>0</v>
      </c>
      <c r="U54" s="11">
        <v>56</v>
      </c>
      <c r="V54" s="11" t="str">
        <f t="shared" si="7"/>
        <v>20</v>
      </c>
      <c r="W54" s="23">
        <f t="shared" si="8"/>
        <v>1585</v>
      </c>
    </row>
    <row r="55" spans="1:23" x14ac:dyDescent="0.25">
      <c r="A55" s="26">
        <v>53</v>
      </c>
      <c r="B55" s="29">
        <v>140</v>
      </c>
      <c r="C55" s="4" t="s">
        <v>352</v>
      </c>
      <c r="D55" s="8" t="s">
        <v>295</v>
      </c>
      <c r="E55" s="8" t="s">
        <v>163</v>
      </c>
      <c r="F55" s="10">
        <v>29</v>
      </c>
      <c r="G55" s="10">
        <v>31</v>
      </c>
      <c r="H55" s="10">
        <v>45</v>
      </c>
      <c r="I55" s="10">
        <f t="shared" si="0"/>
        <v>1568</v>
      </c>
      <c r="J55" s="11">
        <f t="shared" si="1"/>
        <v>1568</v>
      </c>
      <c r="K55" s="11"/>
      <c r="L55" s="11" t="str">
        <f t="shared" si="2"/>
        <v>0</v>
      </c>
      <c r="M55" s="11"/>
      <c r="N55" s="11">
        <f t="shared" si="3"/>
        <v>0</v>
      </c>
      <c r="O55" s="11">
        <v>1</v>
      </c>
      <c r="P55" s="11">
        <f t="shared" si="4"/>
        <v>5</v>
      </c>
      <c r="Q55" s="11"/>
      <c r="R55" s="11">
        <f t="shared" si="5"/>
        <v>0</v>
      </c>
      <c r="S55" s="11"/>
      <c r="T55" s="11" t="str">
        <f t="shared" si="6"/>
        <v>0</v>
      </c>
      <c r="U55" s="11">
        <v>38</v>
      </c>
      <c r="V55" s="11" t="str">
        <f t="shared" si="7"/>
        <v>10</v>
      </c>
      <c r="W55" s="23">
        <f t="shared" si="8"/>
        <v>1583</v>
      </c>
    </row>
    <row r="56" spans="1:23" x14ac:dyDescent="0.25">
      <c r="A56" s="26">
        <v>54</v>
      </c>
      <c r="B56" s="29">
        <v>14</v>
      </c>
      <c r="C56" s="4" t="s">
        <v>359</v>
      </c>
      <c r="D56" s="8" t="s">
        <v>322</v>
      </c>
      <c r="E56" s="8" t="s">
        <v>37</v>
      </c>
      <c r="F56" s="10">
        <v>30</v>
      </c>
      <c r="G56" s="10">
        <v>29</v>
      </c>
      <c r="H56" s="10">
        <v>45</v>
      </c>
      <c r="I56" s="10">
        <f t="shared" si="0"/>
        <v>1565</v>
      </c>
      <c r="J56" s="11">
        <f t="shared" si="1"/>
        <v>1565</v>
      </c>
      <c r="K56" s="11"/>
      <c r="L56" s="11" t="str">
        <f t="shared" si="2"/>
        <v>0</v>
      </c>
      <c r="M56" s="11"/>
      <c r="N56" s="11">
        <f t="shared" si="3"/>
        <v>0</v>
      </c>
      <c r="O56" s="11">
        <v>1</v>
      </c>
      <c r="P56" s="11">
        <f t="shared" si="4"/>
        <v>5</v>
      </c>
      <c r="Q56" s="11"/>
      <c r="R56" s="11">
        <f t="shared" si="5"/>
        <v>0</v>
      </c>
      <c r="S56" s="11"/>
      <c r="T56" s="11" t="str">
        <f t="shared" si="6"/>
        <v>0</v>
      </c>
      <c r="U56" s="11">
        <v>46</v>
      </c>
      <c r="V56" s="11" t="str">
        <f t="shared" si="7"/>
        <v>10</v>
      </c>
      <c r="W56" s="23">
        <f t="shared" si="8"/>
        <v>1580</v>
      </c>
    </row>
    <row r="57" spans="1:23" x14ac:dyDescent="0.25">
      <c r="A57" s="26">
        <v>55</v>
      </c>
      <c r="B57" s="29">
        <v>63</v>
      </c>
      <c r="C57" s="4" t="s">
        <v>332</v>
      </c>
      <c r="D57" s="8" t="s">
        <v>304</v>
      </c>
      <c r="E57" s="8" t="s">
        <v>87</v>
      </c>
      <c r="F57" s="10">
        <v>30</v>
      </c>
      <c r="G57" s="10">
        <v>29</v>
      </c>
      <c r="H57" s="10">
        <v>45</v>
      </c>
      <c r="I57" s="10">
        <f t="shared" si="0"/>
        <v>1565</v>
      </c>
      <c r="J57" s="11">
        <f t="shared" si="1"/>
        <v>1565</v>
      </c>
      <c r="K57" s="11"/>
      <c r="L57" s="11" t="str">
        <f t="shared" si="2"/>
        <v>0</v>
      </c>
      <c r="M57" s="11"/>
      <c r="N57" s="11">
        <f t="shared" si="3"/>
        <v>0</v>
      </c>
      <c r="O57" s="11"/>
      <c r="P57" s="11">
        <f t="shared" si="4"/>
        <v>0</v>
      </c>
      <c r="Q57" s="11"/>
      <c r="R57" s="11">
        <f t="shared" si="5"/>
        <v>0</v>
      </c>
      <c r="S57" s="11"/>
      <c r="T57" s="11" t="str">
        <f t="shared" si="6"/>
        <v>0</v>
      </c>
      <c r="U57" s="11">
        <v>41</v>
      </c>
      <c r="V57" s="11" t="str">
        <f t="shared" si="7"/>
        <v>10</v>
      </c>
      <c r="W57" s="23">
        <f t="shared" si="8"/>
        <v>1575</v>
      </c>
    </row>
    <row r="58" spans="1:23" x14ac:dyDescent="0.25">
      <c r="A58" s="26">
        <v>56</v>
      </c>
      <c r="B58" s="29">
        <v>120</v>
      </c>
      <c r="C58" s="4" t="s">
        <v>316</v>
      </c>
      <c r="D58" s="8" t="s">
        <v>306</v>
      </c>
      <c r="E58" s="8" t="s">
        <v>144</v>
      </c>
      <c r="F58" s="10">
        <v>20</v>
      </c>
      <c r="G58" s="10">
        <v>34</v>
      </c>
      <c r="H58" s="10">
        <v>45</v>
      </c>
      <c r="I58" s="10">
        <f t="shared" si="0"/>
        <v>1445</v>
      </c>
      <c r="J58" s="11">
        <f t="shared" si="1"/>
        <v>1445</v>
      </c>
      <c r="K58" s="11">
        <v>4</v>
      </c>
      <c r="L58" s="11" t="str">
        <f t="shared" si="2"/>
        <v>30</v>
      </c>
      <c r="M58" s="11"/>
      <c r="N58" s="11">
        <f t="shared" si="3"/>
        <v>0</v>
      </c>
      <c r="O58" s="11">
        <v>1</v>
      </c>
      <c r="P58" s="11">
        <f t="shared" si="4"/>
        <v>5</v>
      </c>
      <c r="Q58" s="11"/>
      <c r="R58" s="11">
        <f t="shared" si="5"/>
        <v>0</v>
      </c>
      <c r="S58" s="11"/>
      <c r="T58" s="11" t="str">
        <f t="shared" si="6"/>
        <v>0</v>
      </c>
      <c r="U58" s="11">
        <v>33</v>
      </c>
      <c r="V58" s="11" t="str">
        <f t="shared" si="7"/>
        <v>10</v>
      </c>
      <c r="W58" s="23">
        <f t="shared" si="8"/>
        <v>1490</v>
      </c>
    </row>
    <row r="59" spans="1:23" x14ac:dyDescent="0.25">
      <c r="A59" s="26">
        <v>57</v>
      </c>
      <c r="B59" s="29">
        <v>40</v>
      </c>
      <c r="C59" s="4" t="s">
        <v>356</v>
      </c>
      <c r="D59" s="8" t="s">
        <v>325</v>
      </c>
      <c r="E59" s="8" t="s">
        <v>63</v>
      </c>
      <c r="F59" s="10">
        <v>22</v>
      </c>
      <c r="G59" s="10">
        <v>29</v>
      </c>
      <c r="H59" s="10">
        <v>45</v>
      </c>
      <c r="I59" s="10">
        <f t="shared" si="0"/>
        <v>1429</v>
      </c>
      <c r="J59" s="11">
        <f t="shared" si="1"/>
        <v>1429</v>
      </c>
      <c r="K59" s="11"/>
      <c r="L59" s="11" t="str">
        <f t="shared" si="2"/>
        <v>0</v>
      </c>
      <c r="M59" s="11"/>
      <c r="N59" s="11">
        <f t="shared" si="3"/>
        <v>0</v>
      </c>
      <c r="O59" s="11"/>
      <c r="P59" s="11">
        <f t="shared" si="4"/>
        <v>0</v>
      </c>
      <c r="Q59" s="11"/>
      <c r="R59" s="11">
        <f t="shared" si="5"/>
        <v>0</v>
      </c>
      <c r="S59" s="11"/>
      <c r="T59" s="11" t="str">
        <f t="shared" si="6"/>
        <v>0</v>
      </c>
      <c r="U59" s="11">
        <v>47</v>
      </c>
      <c r="V59" s="11" t="str">
        <f t="shared" si="7"/>
        <v>10</v>
      </c>
      <c r="W59" s="23">
        <f t="shared" si="8"/>
        <v>1439</v>
      </c>
    </row>
    <row r="60" spans="1:23" x14ac:dyDescent="0.25">
      <c r="A60" s="26">
        <v>58</v>
      </c>
      <c r="B60" s="29">
        <v>41</v>
      </c>
      <c r="C60" s="4" t="s">
        <v>360</v>
      </c>
      <c r="D60" s="8" t="s">
        <v>302</v>
      </c>
      <c r="E60" s="8" t="s">
        <v>65</v>
      </c>
      <c r="F60" s="10">
        <v>20</v>
      </c>
      <c r="G60" s="10">
        <v>24</v>
      </c>
      <c r="H60" s="10">
        <v>45</v>
      </c>
      <c r="I60" s="10">
        <f t="shared" si="0"/>
        <v>1345</v>
      </c>
      <c r="J60" s="11">
        <f t="shared" si="1"/>
        <v>1345</v>
      </c>
      <c r="K60" s="11"/>
      <c r="L60" s="11" t="str">
        <f t="shared" si="2"/>
        <v>0</v>
      </c>
      <c r="M60" s="11">
        <v>3</v>
      </c>
      <c r="N60" s="11">
        <f t="shared" si="3"/>
        <v>15</v>
      </c>
      <c r="O60" s="11">
        <v>2</v>
      </c>
      <c r="P60" s="11">
        <f t="shared" si="4"/>
        <v>10</v>
      </c>
      <c r="Q60" s="11"/>
      <c r="R60" s="11">
        <f t="shared" si="5"/>
        <v>0</v>
      </c>
      <c r="S60" s="11">
        <v>67</v>
      </c>
      <c r="T60" s="11" t="str">
        <f t="shared" si="6"/>
        <v>15</v>
      </c>
      <c r="U60" s="11">
        <v>47</v>
      </c>
      <c r="V60" s="11" t="str">
        <f t="shared" si="7"/>
        <v>10</v>
      </c>
      <c r="W60" s="23">
        <f t="shared" si="8"/>
        <v>1395</v>
      </c>
    </row>
    <row r="61" spans="1:23" x14ac:dyDescent="0.25">
      <c r="A61" s="26">
        <v>59</v>
      </c>
      <c r="B61" s="29">
        <v>66</v>
      </c>
      <c r="C61" s="4" t="s">
        <v>361</v>
      </c>
      <c r="D61" s="8" t="s">
        <v>362</v>
      </c>
      <c r="E61" s="8" t="s">
        <v>90</v>
      </c>
      <c r="F61" s="10">
        <v>20</v>
      </c>
      <c r="G61" s="10">
        <v>24</v>
      </c>
      <c r="H61" s="10">
        <v>45</v>
      </c>
      <c r="I61" s="10">
        <f t="shared" si="0"/>
        <v>1345</v>
      </c>
      <c r="J61" s="11">
        <f t="shared" si="1"/>
        <v>1345</v>
      </c>
      <c r="K61" s="11"/>
      <c r="L61" s="11" t="str">
        <f t="shared" si="2"/>
        <v>0</v>
      </c>
      <c r="M61" s="11"/>
      <c r="N61" s="11">
        <f t="shared" si="3"/>
        <v>0</v>
      </c>
      <c r="O61" s="11"/>
      <c r="P61" s="11">
        <f t="shared" si="4"/>
        <v>0</v>
      </c>
      <c r="Q61" s="11"/>
      <c r="R61" s="11">
        <f t="shared" si="5"/>
        <v>0</v>
      </c>
      <c r="S61" s="11"/>
      <c r="T61" s="11" t="str">
        <f t="shared" si="6"/>
        <v>0</v>
      </c>
      <c r="U61" s="11">
        <v>61</v>
      </c>
      <c r="V61" s="11" t="str">
        <f t="shared" si="7"/>
        <v>20</v>
      </c>
      <c r="W61" s="23">
        <f t="shared" si="8"/>
        <v>1365</v>
      </c>
    </row>
    <row r="62" spans="1:23" x14ac:dyDescent="0.25">
      <c r="A62" s="26">
        <v>60</v>
      </c>
      <c r="B62" s="29">
        <v>27</v>
      </c>
      <c r="C62" s="4" t="s">
        <v>363</v>
      </c>
      <c r="D62" s="8" t="s">
        <v>317</v>
      </c>
      <c r="E62" s="8" t="s">
        <v>50</v>
      </c>
      <c r="F62" s="10">
        <v>20</v>
      </c>
      <c r="G62" s="10">
        <v>22</v>
      </c>
      <c r="H62" s="10">
        <v>45</v>
      </c>
      <c r="I62" s="10">
        <f t="shared" si="0"/>
        <v>1325</v>
      </c>
      <c r="J62" s="11">
        <f t="shared" si="1"/>
        <v>1325</v>
      </c>
      <c r="K62" s="11"/>
      <c r="L62" s="11" t="str">
        <f t="shared" si="2"/>
        <v>0</v>
      </c>
      <c r="M62" s="11"/>
      <c r="N62" s="11">
        <f t="shared" si="3"/>
        <v>0</v>
      </c>
      <c r="O62" s="11">
        <v>2</v>
      </c>
      <c r="P62" s="11">
        <f t="shared" si="4"/>
        <v>10</v>
      </c>
      <c r="Q62" s="11"/>
      <c r="R62" s="11">
        <f t="shared" si="5"/>
        <v>0</v>
      </c>
      <c r="S62" s="11">
        <v>81</v>
      </c>
      <c r="T62" s="11" t="str">
        <f t="shared" si="6"/>
        <v>17</v>
      </c>
      <c r="U62" s="11">
        <v>43</v>
      </c>
      <c r="V62" s="11" t="str">
        <f t="shared" si="7"/>
        <v>10</v>
      </c>
      <c r="W62" s="23">
        <f t="shared" si="8"/>
        <v>1362</v>
      </c>
    </row>
    <row r="63" spans="1:23" x14ac:dyDescent="0.25">
      <c r="A63" s="26">
        <v>61</v>
      </c>
      <c r="B63" s="29">
        <v>13</v>
      </c>
      <c r="C63" s="4" t="s">
        <v>364</v>
      </c>
      <c r="D63" s="8" t="s">
        <v>306</v>
      </c>
      <c r="E63" s="8" t="s">
        <v>36</v>
      </c>
      <c r="F63" s="10">
        <v>20</v>
      </c>
      <c r="G63" s="10">
        <v>20</v>
      </c>
      <c r="H63" s="10">
        <v>45</v>
      </c>
      <c r="I63" s="10">
        <f t="shared" si="0"/>
        <v>1305</v>
      </c>
      <c r="J63" s="11">
        <f t="shared" si="1"/>
        <v>1305</v>
      </c>
      <c r="K63" s="11"/>
      <c r="L63" s="11" t="str">
        <f t="shared" si="2"/>
        <v>0</v>
      </c>
      <c r="M63" s="11"/>
      <c r="N63" s="11">
        <f t="shared" si="3"/>
        <v>0</v>
      </c>
      <c r="O63" s="11">
        <v>2</v>
      </c>
      <c r="P63" s="11">
        <f t="shared" si="4"/>
        <v>10</v>
      </c>
      <c r="Q63" s="11"/>
      <c r="R63" s="11">
        <f t="shared" si="5"/>
        <v>0</v>
      </c>
      <c r="S63" s="11"/>
      <c r="T63" s="11" t="str">
        <f t="shared" si="6"/>
        <v>0</v>
      </c>
      <c r="U63" s="11">
        <v>45</v>
      </c>
      <c r="V63" s="11" t="str">
        <f t="shared" si="7"/>
        <v>10</v>
      </c>
      <c r="W63" s="23">
        <f t="shared" si="8"/>
        <v>1325</v>
      </c>
    </row>
    <row r="64" spans="1:23" x14ac:dyDescent="0.25">
      <c r="A64" s="26">
        <v>62</v>
      </c>
      <c r="B64" s="29">
        <v>38</v>
      </c>
      <c r="C64" s="4" t="s">
        <v>365</v>
      </c>
      <c r="D64" s="8" t="s">
        <v>297</v>
      </c>
      <c r="E64" s="8" t="s">
        <v>61</v>
      </c>
      <c r="F64" s="10">
        <v>20</v>
      </c>
      <c r="G64" s="10">
        <v>20</v>
      </c>
      <c r="H64" s="10">
        <v>45</v>
      </c>
      <c r="I64" s="10">
        <f t="shared" si="0"/>
        <v>1305</v>
      </c>
      <c r="J64" s="11">
        <f t="shared" si="1"/>
        <v>1305</v>
      </c>
      <c r="K64" s="11"/>
      <c r="L64" s="11" t="str">
        <f t="shared" si="2"/>
        <v>0</v>
      </c>
      <c r="M64" s="11"/>
      <c r="N64" s="11">
        <f t="shared" si="3"/>
        <v>0</v>
      </c>
      <c r="O64" s="11"/>
      <c r="P64" s="11">
        <f t="shared" si="4"/>
        <v>0</v>
      </c>
      <c r="Q64" s="11"/>
      <c r="R64" s="11">
        <f t="shared" si="5"/>
        <v>0</v>
      </c>
      <c r="S64" s="11"/>
      <c r="T64" s="11" t="str">
        <f t="shared" si="6"/>
        <v>0</v>
      </c>
      <c r="U64" s="11">
        <v>56</v>
      </c>
      <c r="V64" s="11" t="str">
        <f t="shared" si="7"/>
        <v>20</v>
      </c>
      <c r="W64" s="23">
        <f t="shared" si="8"/>
        <v>1325</v>
      </c>
    </row>
    <row r="65" spans="1:23" x14ac:dyDescent="0.25">
      <c r="A65" s="26">
        <v>63</v>
      </c>
      <c r="B65" s="29">
        <v>29</v>
      </c>
      <c r="C65" s="4" t="s">
        <v>366</v>
      </c>
      <c r="D65" s="8" t="s">
        <v>306</v>
      </c>
      <c r="E65" s="8" t="s">
        <v>52</v>
      </c>
      <c r="F65" s="10">
        <v>20</v>
      </c>
      <c r="G65" s="10">
        <v>18</v>
      </c>
      <c r="H65" s="10">
        <v>46</v>
      </c>
      <c r="I65" s="10">
        <f t="shared" si="0"/>
        <v>1302</v>
      </c>
      <c r="J65" s="11">
        <f t="shared" si="1"/>
        <v>1302</v>
      </c>
      <c r="K65" s="11">
        <v>0</v>
      </c>
      <c r="L65" s="11" t="str">
        <f t="shared" si="2"/>
        <v>0</v>
      </c>
      <c r="M65" s="11"/>
      <c r="N65" s="11">
        <f t="shared" si="3"/>
        <v>0</v>
      </c>
      <c r="O65" s="11">
        <v>2</v>
      </c>
      <c r="P65" s="11">
        <f t="shared" si="4"/>
        <v>10</v>
      </c>
      <c r="Q65" s="11">
        <v>0</v>
      </c>
      <c r="R65" s="11">
        <f t="shared" si="5"/>
        <v>0</v>
      </c>
      <c r="S65" s="11"/>
      <c r="T65" s="11" t="str">
        <f t="shared" si="6"/>
        <v>0</v>
      </c>
      <c r="U65" s="11">
        <v>45</v>
      </c>
      <c r="V65" s="11" t="str">
        <f t="shared" si="7"/>
        <v>10</v>
      </c>
      <c r="W65" s="23">
        <f t="shared" si="8"/>
        <v>1322</v>
      </c>
    </row>
    <row r="66" spans="1:23" x14ac:dyDescent="0.25">
      <c r="A66" s="26">
        <v>64</v>
      </c>
      <c r="B66" s="29">
        <v>34</v>
      </c>
      <c r="C66" s="4" t="s">
        <v>367</v>
      </c>
      <c r="D66" s="8" t="s">
        <v>297</v>
      </c>
      <c r="E66" s="8" t="s">
        <v>57</v>
      </c>
      <c r="F66" s="10">
        <v>20</v>
      </c>
      <c r="G66" s="10">
        <v>20</v>
      </c>
      <c r="H66" s="10">
        <v>46</v>
      </c>
      <c r="I66" s="10">
        <f t="shared" si="0"/>
        <v>1322</v>
      </c>
      <c r="J66" s="11">
        <f t="shared" si="1"/>
        <v>1322</v>
      </c>
      <c r="K66" s="11"/>
      <c r="L66" s="11" t="str">
        <f t="shared" si="2"/>
        <v>0</v>
      </c>
      <c r="M66" s="11"/>
      <c r="N66" s="11">
        <f t="shared" si="3"/>
        <v>0</v>
      </c>
      <c r="O66" s="11"/>
      <c r="P66" s="11">
        <f t="shared" si="4"/>
        <v>0</v>
      </c>
      <c r="Q66" s="11"/>
      <c r="R66" s="11">
        <f t="shared" si="5"/>
        <v>0</v>
      </c>
      <c r="S66" s="11"/>
      <c r="T66" s="11" t="str">
        <f t="shared" si="6"/>
        <v>0</v>
      </c>
      <c r="U66" s="11"/>
      <c r="V66" s="11" t="str">
        <f t="shared" si="7"/>
        <v>0</v>
      </c>
      <c r="W66" s="23">
        <f t="shared" si="8"/>
        <v>1322</v>
      </c>
    </row>
    <row r="67" spans="1:23" x14ac:dyDescent="0.25">
      <c r="A67" s="26">
        <v>65</v>
      </c>
      <c r="B67" s="29">
        <v>42</v>
      </c>
      <c r="C67" s="4" t="s">
        <v>333</v>
      </c>
      <c r="D67" s="8" t="s">
        <v>317</v>
      </c>
      <c r="E67" s="8" t="s">
        <v>66</v>
      </c>
      <c r="F67" s="10">
        <v>20</v>
      </c>
      <c r="G67" s="10">
        <v>20</v>
      </c>
      <c r="H67" s="10">
        <v>45</v>
      </c>
      <c r="I67" s="10">
        <f t="shared" ref="I67:I97" si="9">(F67*17)+(G67*10)+(H67*17)</f>
        <v>1305</v>
      </c>
      <c r="J67" s="11">
        <f t="shared" ref="J67:J97" si="10">I67</f>
        <v>1305</v>
      </c>
      <c r="K67" s="11"/>
      <c r="L67" s="11" t="str">
        <f t="shared" ref="L67:L97" si="11">IF(K67=4,"30",IF(K67=5,"40",IF(K67=6,"50",IF(K67=7,"60",IF(K67=8,"70",IF(K67=9,"80",IF(K67=10,"90",IF(K67=11,"100",IF(K67=12,"110","0")))))))))</f>
        <v>0</v>
      </c>
      <c r="M67" s="11"/>
      <c r="N67" s="11">
        <f t="shared" ref="N67:N97" si="12">M67*5</f>
        <v>0</v>
      </c>
      <c r="O67" s="11">
        <v>1</v>
      </c>
      <c r="P67" s="11">
        <f t="shared" ref="P67:P95" si="13">IF(O67&gt;=2,O67*10-10,O67*5)</f>
        <v>5</v>
      </c>
      <c r="Q67" s="11"/>
      <c r="R67" s="11">
        <f t="shared" ref="R67:R97" si="14">Q67*10</f>
        <v>0</v>
      </c>
      <c r="S67" s="11"/>
      <c r="T67" s="11" t="str">
        <f t="shared" ref="T67:T97" si="15">IF(S67&gt;69,"17",IF(S67&gt;66,"15",IF(S67&gt;59,"12",IF(S67&gt;49,"10","0"))))</f>
        <v>0</v>
      </c>
      <c r="U67" s="11">
        <v>28</v>
      </c>
      <c r="V67" s="11" t="str">
        <f t="shared" ref="V67:V97" si="16">IF(U67&gt;50,"20",IF(U67&gt;1,"10","0"))</f>
        <v>10</v>
      </c>
      <c r="W67" s="23">
        <f t="shared" ref="W67:W97" si="17">J67++L67+N67+P67+R67+T67+V67</f>
        <v>1320</v>
      </c>
    </row>
    <row r="68" spans="1:23" x14ac:dyDescent="0.25">
      <c r="A68" s="26">
        <v>66</v>
      </c>
      <c r="B68" s="29">
        <v>80</v>
      </c>
      <c r="C68" s="4" t="s">
        <v>331</v>
      </c>
      <c r="D68" s="8" t="s">
        <v>330</v>
      </c>
      <c r="E68" s="8" t="s">
        <v>104</v>
      </c>
      <c r="F68" s="10">
        <v>20</v>
      </c>
      <c r="G68" s="10">
        <v>20</v>
      </c>
      <c r="H68" s="10">
        <v>45</v>
      </c>
      <c r="I68" s="10">
        <f t="shared" si="9"/>
        <v>1305</v>
      </c>
      <c r="J68" s="11">
        <f t="shared" si="10"/>
        <v>1305</v>
      </c>
      <c r="K68" s="11"/>
      <c r="L68" s="11" t="str">
        <f t="shared" si="11"/>
        <v>0</v>
      </c>
      <c r="M68" s="11"/>
      <c r="N68" s="11">
        <f t="shared" si="12"/>
        <v>0</v>
      </c>
      <c r="O68" s="11"/>
      <c r="P68" s="11">
        <f t="shared" si="13"/>
        <v>0</v>
      </c>
      <c r="Q68" s="11"/>
      <c r="R68" s="11">
        <f t="shared" si="14"/>
        <v>0</v>
      </c>
      <c r="S68" s="11"/>
      <c r="T68" s="11" t="str">
        <f t="shared" si="15"/>
        <v>0</v>
      </c>
      <c r="U68" s="11">
        <v>34</v>
      </c>
      <c r="V68" s="11" t="str">
        <f t="shared" si="16"/>
        <v>10</v>
      </c>
      <c r="W68" s="23">
        <f t="shared" si="17"/>
        <v>1315</v>
      </c>
    </row>
    <row r="69" spans="1:23" x14ac:dyDescent="0.25">
      <c r="A69" s="26">
        <v>67</v>
      </c>
      <c r="B69" s="29">
        <v>12</v>
      </c>
      <c r="C69" s="4" t="s">
        <v>335</v>
      </c>
      <c r="D69" s="8" t="s">
        <v>322</v>
      </c>
      <c r="E69" s="8" t="s">
        <v>35</v>
      </c>
      <c r="F69" s="10">
        <v>20</v>
      </c>
      <c r="G69" s="10">
        <v>18</v>
      </c>
      <c r="H69" s="10">
        <v>45</v>
      </c>
      <c r="I69" s="10">
        <f t="shared" si="9"/>
        <v>1285</v>
      </c>
      <c r="J69" s="11">
        <f t="shared" si="10"/>
        <v>1285</v>
      </c>
      <c r="K69" s="11"/>
      <c r="L69" s="11" t="str">
        <f t="shared" si="11"/>
        <v>0</v>
      </c>
      <c r="M69" s="11"/>
      <c r="N69" s="11">
        <f t="shared" si="12"/>
        <v>0</v>
      </c>
      <c r="O69" s="11"/>
      <c r="P69" s="11">
        <f t="shared" si="13"/>
        <v>0</v>
      </c>
      <c r="Q69" s="11"/>
      <c r="R69" s="11">
        <f t="shared" si="14"/>
        <v>0</v>
      </c>
      <c r="S69" s="11"/>
      <c r="T69" s="11" t="str">
        <f t="shared" si="15"/>
        <v>0</v>
      </c>
      <c r="U69" s="11">
        <v>51</v>
      </c>
      <c r="V69" s="11" t="str">
        <f t="shared" si="16"/>
        <v>20</v>
      </c>
      <c r="W69" s="23">
        <f t="shared" si="17"/>
        <v>1305</v>
      </c>
    </row>
    <row r="70" spans="1:23" x14ac:dyDescent="0.25">
      <c r="A70" s="26">
        <v>68</v>
      </c>
      <c r="B70" s="29">
        <v>113</v>
      </c>
      <c r="C70" s="4" t="s">
        <v>368</v>
      </c>
      <c r="D70" s="8" t="s">
        <v>324</v>
      </c>
      <c r="E70" s="8" t="s">
        <v>137</v>
      </c>
      <c r="F70" s="10">
        <v>20</v>
      </c>
      <c r="G70" s="10">
        <v>18</v>
      </c>
      <c r="H70" s="10">
        <v>45</v>
      </c>
      <c r="I70" s="10">
        <f t="shared" si="9"/>
        <v>1285</v>
      </c>
      <c r="J70" s="11">
        <f t="shared" si="10"/>
        <v>1285</v>
      </c>
      <c r="K70" s="11"/>
      <c r="L70" s="11" t="str">
        <f t="shared" si="11"/>
        <v>0</v>
      </c>
      <c r="M70" s="11"/>
      <c r="N70" s="11">
        <f t="shared" si="12"/>
        <v>0</v>
      </c>
      <c r="O70" s="11"/>
      <c r="P70" s="11">
        <f t="shared" si="13"/>
        <v>0</v>
      </c>
      <c r="Q70" s="11"/>
      <c r="R70" s="11">
        <f t="shared" si="14"/>
        <v>0</v>
      </c>
      <c r="S70" s="11"/>
      <c r="T70" s="11" t="str">
        <f t="shared" si="15"/>
        <v>0</v>
      </c>
      <c r="U70" s="11">
        <v>57</v>
      </c>
      <c r="V70" s="11" t="str">
        <f t="shared" si="16"/>
        <v>20</v>
      </c>
      <c r="W70" s="23">
        <f t="shared" si="17"/>
        <v>1305</v>
      </c>
    </row>
    <row r="71" spans="1:23" x14ac:dyDescent="0.25">
      <c r="A71" s="26">
        <v>69</v>
      </c>
      <c r="B71" s="29">
        <v>53</v>
      </c>
      <c r="C71" s="4" t="s">
        <v>369</v>
      </c>
      <c r="D71" s="8" t="s">
        <v>322</v>
      </c>
      <c r="E71" s="8" t="s">
        <v>77</v>
      </c>
      <c r="F71" s="10">
        <v>20</v>
      </c>
      <c r="G71" s="10">
        <v>18</v>
      </c>
      <c r="H71" s="10">
        <v>45</v>
      </c>
      <c r="I71" s="10">
        <f t="shared" si="9"/>
        <v>1285</v>
      </c>
      <c r="J71" s="11">
        <f t="shared" si="10"/>
        <v>1285</v>
      </c>
      <c r="K71" s="11"/>
      <c r="L71" s="11" t="str">
        <f t="shared" si="11"/>
        <v>0</v>
      </c>
      <c r="M71" s="11"/>
      <c r="N71" s="11">
        <f t="shared" si="12"/>
        <v>0</v>
      </c>
      <c r="O71" s="11"/>
      <c r="P71" s="11">
        <f t="shared" si="13"/>
        <v>0</v>
      </c>
      <c r="Q71" s="11"/>
      <c r="R71" s="11">
        <f t="shared" si="14"/>
        <v>0</v>
      </c>
      <c r="S71" s="11"/>
      <c r="T71" s="11" t="str">
        <f t="shared" si="15"/>
        <v>0</v>
      </c>
      <c r="U71" s="11">
        <v>33</v>
      </c>
      <c r="V71" s="11" t="str">
        <f t="shared" si="16"/>
        <v>10</v>
      </c>
      <c r="W71" s="23">
        <f t="shared" si="17"/>
        <v>1295</v>
      </c>
    </row>
    <row r="72" spans="1:23" x14ac:dyDescent="0.25">
      <c r="A72" s="26">
        <v>70</v>
      </c>
      <c r="B72" s="29">
        <v>17</v>
      </c>
      <c r="C72" s="4" t="s">
        <v>370</v>
      </c>
      <c r="D72" s="8" t="s">
        <v>314</v>
      </c>
      <c r="E72" s="8" t="s">
        <v>40</v>
      </c>
      <c r="F72" s="10">
        <v>30</v>
      </c>
      <c r="G72" s="10">
        <v>30</v>
      </c>
      <c r="H72" s="10">
        <v>25</v>
      </c>
      <c r="I72" s="10">
        <f t="shared" si="9"/>
        <v>1235</v>
      </c>
      <c r="J72" s="11">
        <f t="shared" si="10"/>
        <v>1235</v>
      </c>
      <c r="K72" s="11"/>
      <c r="L72" s="11" t="str">
        <f t="shared" si="11"/>
        <v>0</v>
      </c>
      <c r="M72" s="11"/>
      <c r="N72" s="11">
        <f t="shared" si="12"/>
        <v>0</v>
      </c>
      <c r="O72" s="11"/>
      <c r="P72" s="11">
        <f t="shared" si="13"/>
        <v>0</v>
      </c>
      <c r="Q72" s="11"/>
      <c r="R72" s="11">
        <f t="shared" si="14"/>
        <v>0</v>
      </c>
      <c r="S72" s="11"/>
      <c r="T72" s="11" t="str">
        <f t="shared" si="15"/>
        <v>0</v>
      </c>
      <c r="U72" s="11">
        <v>56</v>
      </c>
      <c r="V72" s="11" t="str">
        <f t="shared" si="16"/>
        <v>20</v>
      </c>
      <c r="W72" s="23">
        <f t="shared" si="17"/>
        <v>1255</v>
      </c>
    </row>
    <row r="73" spans="1:23" x14ac:dyDescent="0.25">
      <c r="A73" s="26">
        <v>71</v>
      </c>
      <c r="B73" s="29">
        <v>133</v>
      </c>
      <c r="C73" s="4" t="s">
        <v>356</v>
      </c>
      <c r="D73" s="8" t="s">
        <v>306</v>
      </c>
      <c r="E73" s="8" t="s">
        <v>156</v>
      </c>
      <c r="F73" s="10">
        <v>20</v>
      </c>
      <c r="G73" s="10">
        <v>14</v>
      </c>
      <c r="H73" s="10">
        <v>45</v>
      </c>
      <c r="I73" s="10">
        <f t="shared" si="9"/>
        <v>1245</v>
      </c>
      <c r="J73" s="11">
        <f t="shared" si="10"/>
        <v>1245</v>
      </c>
      <c r="K73" s="11"/>
      <c r="L73" s="11" t="str">
        <f t="shared" si="11"/>
        <v>0</v>
      </c>
      <c r="M73" s="11"/>
      <c r="N73" s="11">
        <f t="shared" si="12"/>
        <v>0</v>
      </c>
      <c r="O73" s="11"/>
      <c r="P73" s="11">
        <f t="shared" si="13"/>
        <v>0</v>
      </c>
      <c r="Q73" s="11"/>
      <c r="R73" s="11">
        <f t="shared" si="14"/>
        <v>0</v>
      </c>
      <c r="S73" s="11"/>
      <c r="T73" s="11" t="str">
        <f t="shared" si="15"/>
        <v>0</v>
      </c>
      <c r="U73" s="11">
        <v>33</v>
      </c>
      <c r="V73" s="11" t="str">
        <f t="shared" si="16"/>
        <v>10</v>
      </c>
      <c r="W73" s="23">
        <f t="shared" si="17"/>
        <v>1255</v>
      </c>
    </row>
    <row r="74" spans="1:23" x14ac:dyDescent="0.25">
      <c r="A74" s="26">
        <v>72</v>
      </c>
      <c r="B74" s="29">
        <v>234</v>
      </c>
      <c r="C74" s="4" t="s">
        <v>371</v>
      </c>
      <c r="D74" s="8" t="s">
        <v>308</v>
      </c>
      <c r="E74" s="8" t="s">
        <v>256</v>
      </c>
      <c r="F74" s="10">
        <v>20</v>
      </c>
      <c r="G74" s="10">
        <v>20</v>
      </c>
      <c r="H74" s="10">
        <v>40</v>
      </c>
      <c r="I74" s="10">
        <f t="shared" si="9"/>
        <v>1220</v>
      </c>
      <c r="J74" s="11">
        <f t="shared" si="10"/>
        <v>1220</v>
      </c>
      <c r="K74" s="11"/>
      <c r="L74" s="11" t="str">
        <f t="shared" si="11"/>
        <v>0</v>
      </c>
      <c r="M74" s="11"/>
      <c r="N74" s="11">
        <f t="shared" si="12"/>
        <v>0</v>
      </c>
      <c r="O74" s="11">
        <v>2</v>
      </c>
      <c r="P74" s="11">
        <f t="shared" si="13"/>
        <v>10</v>
      </c>
      <c r="Q74" s="11"/>
      <c r="R74" s="11">
        <f t="shared" si="14"/>
        <v>0</v>
      </c>
      <c r="S74" s="11"/>
      <c r="T74" s="11" t="str">
        <f t="shared" si="15"/>
        <v>0</v>
      </c>
      <c r="U74" s="11">
        <v>48</v>
      </c>
      <c r="V74" s="11" t="str">
        <f t="shared" si="16"/>
        <v>10</v>
      </c>
      <c r="W74" s="23">
        <f t="shared" si="17"/>
        <v>1240</v>
      </c>
    </row>
    <row r="75" spans="1:23" x14ac:dyDescent="0.25">
      <c r="A75" s="26">
        <v>73</v>
      </c>
      <c r="B75" s="29">
        <v>98</v>
      </c>
      <c r="C75" s="4" t="s">
        <v>342</v>
      </c>
      <c r="D75" s="8" t="s">
        <v>314</v>
      </c>
      <c r="E75" s="8" t="s">
        <v>122</v>
      </c>
      <c r="F75" s="10">
        <v>30</v>
      </c>
      <c r="G75" s="10">
        <v>33</v>
      </c>
      <c r="H75" s="10">
        <v>21</v>
      </c>
      <c r="I75" s="10">
        <f t="shared" si="9"/>
        <v>1197</v>
      </c>
      <c r="J75" s="11">
        <f t="shared" si="10"/>
        <v>1197</v>
      </c>
      <c r="K75" s="11"/>
      <c r="L75" s="11" t="str">
        <f t="shared" si="11"/>
        <v>0</v>
      </c>
      <c r="M75" s="11"/>
      <c r="N75" s="11">
        <f t="shared" si="12"/>
        <v>0</v>
      </c>
      <c r="O75" s="11"/>
      <c r="P75" s="11">
        <f t="shared" si="13"/>
        <v>0</v>
      </c>
      <c r="Q75" s="11"/>
      <c r="R75" s="11">
        <f t="shared" si="14"/>
        <v>0</v>
      </c>
      <c r="S75" s="11">
        <v>67</v>
      </c>
      <c r="T75" s="11" t="str">
        <f t="shared" si="15"/>
        <v>15</v>
      </c>
      <c r="U75" s="11">
        <v>63</v>
      </c>
      <c r="V75" s="11" t="str">
        <f t="shared" si="16"/>
        <v>20</v>
      </c>
      <c r="W75" s="23">
        <f t="shared" si="17"/>
        <v>1232</v>
      </c>
    </row>
    <row r="76" spans="1:23" x14ac:dyDescent="0.25">
      <c r="A76" s="26">
        <v>74</v>
      </c>
      <c r="B76" s="29">
        <v>142</v>
      </c>
      <c r="C76" s="4" t="s">
        <v>372</v>
      </c>
      <c r="D76" s="8" t="s">
        <v>322</v>
      </c>
      <c r="E76" s="8" t="s">
        <v>165</v>
      </c>
      <c r="F76" s="10">
        <v>20</v>
      </c>
      <c r="G76" s="10">
        <v>26</v>
      </c>
      <c r="H76" s="10">
        <v>30</v>
      </c>
      <c r="I76" s="10">
        <f t="shared" si="9"/>
        <v>1110</v>
      </c>
      <c r="J76" s="11">
        <f t="shared" si="10"/>
        <v>1110</v>
      </c>
      <c r="K76" s="11"/>
      <c r="L76" s="11" t="str">
        <f t="shared" si="11"/>
        <v>0</v>
      </c>
      <c r="M76" s="11"/>
      <c r="N76" s="11">
        <f t="shared" si="12"/>
        <v>0</v>
      </c>
      <c r="O76" s="11"/>
      <c r="P76" s="11">
        <f t="shared" si="13"/>
        <v>0</v>
      </c>
      <c r="Q76" s="11"/>
      <c r="R76" s="11">
        <f t="shared" si="14"/>
        <v>0</v>
      </c>
      <c r="S76" s="11"/>
      <c r="T76" s="11" t="str">
        <f t="shared" si="15"/>
        <v>0</v>
      </c>
      <c r="U76" s="11">
        <v>59</v>
      </c>
      <c r="V76" s="11" t="str">
        <f t="shared" si="16"/>
        <v>20</v>
      </c>
      <c r="W76" s="23">
        <f t="shared" si="17"/>
        <v>1130</v>
      </c>
    </row>
    <row r="77" spans="1:23" x14ac:dyDescent="0.25">
      <c r="A77" s="26">
        <v>75</v>
      </c>
      <c r="B77" s="29">
        <v>123</v>
      </c>
      <c r="C77" s="4" t="s">
        <v>373</v>
      </c>
      <c r="D77" s="8" t="s">
        <v>295</v>
      </c>
      <c r="E77" s="8" t="s">
        <v>147</v>
      </c>
      <c r="F77" s="10">
        <v>9</v>
      </c>
      <c r="G77" s="10">
        <v>10</v>
      </c>
      <c r="H77" s="10">
        <v>45</v>
      </c>
      <c r="I77" s="10">
        <f t="shared" si="9"/>
        <v>1018</v>
      </c>
      <c r="J77" s="11">
        <f t="shared" si="10"/>
        <v>1018</v>
      </c>
      <c r="K77" s="11">
        <v>6</v>
      </c>
      <c r="L77" s="11" t="str">
        <f t="shared" si="11"/>
        <v>50</v>
      </c>
      <c r="M77" s="11"/>
      <c r="N77" s="11">
        <f t="shared" si="12"/>
        <v>0</v>
      </c>
      <c r="O77" s="11"/>
      <c r="P77" s="11">
        <f t="shared" si="13"/>
        <v>0</v>
      </c>
      <c r="Q77" s="11"/>
      <c r="R77" s="11">
        <f t="shared" si="14"/>
        <v>0</v>
      </c>
      <c r="S77" s="11">
        <v>81</v>
      </c>
      <c r="T77" s="11" t="str">
        <f t="shared" si="15"/>
        <v>17</v>
      </c>
      <c r="U77" s="11">
        <v>56</v>
      </c>
      <c r="V77" s="11" t="str">
        <f t="shared" si="16"/>
        <v>20</v>
      </c>
      <c r="W77" s="23">
        <f t="shared" si="17"/>
        <v>1105</v>
      </c>
    </row>
    <row r="78" spans="1:23" x14ac:dyDescent="0.25">
      <c r="A78" s="26">
        <v>76</v>
      </c>
      <c r="B78" s="34">
        <v>7</v>
      </c>
      <c r="C78" s="15" t="s">
        <v>374</v>
      </c>
      <c r="D78" s="7" t="s">
        <v>317</v>
      </c>
      <c r="E78" s="8" t="s">
        <v>29</v>
      </c>
      <c r="F78" s="10">
        <v>10</v>
      </c>
      <c r="G78" s="10">
        <v>10</v>
      </c>
      <c r="H78" s="10">
        <v>45</v>
      </c>
      <c r="I78" s="10">
        <f t="shared" si="9"/>
        <v>1035</v>
      </c>
      <c r="J78" s="11">
        <f t="shared" si="10"/>
        <v>1035</v>
      </c>
      <c r="K78" s="11"/>
      <c r="L78" s="11" t="str">
        <f t="shared" si="11"/>
        <v>0</v>
      </c>
      <c r="M78" s="11"/>
      <c r="N78" s="11">
        <f t="shared" si="12"/>
        <v>0</v>
      </c>
      <c r="O78" s="11"/>
      <c r="P78" s="11">
        <f t="shared" si="13"/>
        <v>0</v>
      </c>
      <c r="Q78" s="11"/>
      <c r="R78" s="11">
        <f t="shared" si="14"/>
        <v>0</v>
      </c>
      <c r="S78" s="11">
        <v>85</v>
      </c>
      <c r="T78" s="11" t="str">
        <f t="shared" si="15"/>
        <v>17</v>
      </c>
      <c r="U78" s="11">
        <v>55</v>
      </c>
      <c r="V78" s="11" t="str">
        <f t="shared" si="16"/>
        <v>20</v>
      </c>
      <c r="W78" s="23">
        <f t="shared" si="17"/>
        <v>1072</v>
      </c>
    </row>
    <row r="79" spans="1:23" x14ac:dyDescent="0.25">
      <c r="A79" s="26">
        <v>77</v>
      </c>
      <c r="B79" s="29">
        <v>54</v>
      </c>
      <c r="C79" s="4" t="s">
        <v>375</v>
      </c>
      <c r="D79" s="8" t="s">
        <v>295</v>
      </c>
      <c r="E79" s="8" t="s">
        <v>78</v>
      </c>
      <c r="F79" s="10">
        <v>10</v>
      </c>
      <c r="G79" s="10">
        <v>9</v>
      </c>
      <c r="H79" s="10">
        <v>34</v>
      </c>
      <c r="I79" s="10">
        <f t="shared" si="9"/>
        <v>838</v>
      </c>
      <c r="J79" s="11">
        <f t="shared" si="10"/>
        <v>838</v>
      </c>
      <c r="K79" s="11"/>
      <c r="L79" s="11" t="str">
        <f t="shared" si="11"/>
        <v>0</v>
      </c>
      <c r="M79" s="11"/>
      <c r="N79" s="11">
        <f t="shared" si="12"/>
        <v>0</v>
      </c>
      <c r="O79" s="11">
        <v>1</v>
      </c>
      <c r="P79" s="11">
        <f t="shared" si="13"/>
        <v>5</v>
      </c>
      <c r="Q79" s="11">
        <v>1</v>
      </c>
      <c r="R79" s="11">
        <f t="shared" si="14"/>
        <v>10</v>
      </c>
      <c r="S79" s="11"/>
      <c r="T79" s="11" t="str">
        <f t="shared" si="15"/>
        <v>0</v>
      </c>
      <c r="U79" s="11">
        <v>41</v>
      </c>
      <c r="V79" s="11" t="str">
        <f t="shared" si="16"/>
        <v>10</v>
      </c>
      <c r="W79" s="23">
        <f t="shared" si="17"/>
        <v>863</v>
      </c>
    </row>
    <row r="80" spans="1:23" x14ac:dyDescent="0.25">
      <c r="A80" s="26">
        <v>78</v>
      </c>
      <c r="B80" s="29">
        <v>32</v>
      </c>
      <c r="C80" s="4" t="s">
        <v>376</v>
      </c>
      <c r="D80" s="8" t="s">
        <v>317</v>
      </c>
      <c r="E80" s="8" t="s">
        <v>55</v>
      </c>
      <c r="F80" s="10">
        <v>0</v>
      </c>
      <c r="G80" s="10">
        <v>0</v>
      </c>
      <c r="H80" s="10">
        <v>45</v>
      </c>
      <c r="I80" s="10">
        <f t="shared" si="9"/>
        <v>765</v>
      </c>
      <c r="J80" s="11">
        <f t="shared" si="10"/>
        <v>765</v>
      </c>
      <c r="K80" s="11"/>
      <c r="L80" s="11" t="str">
        <f t="shared" si="11"/>
        <v>0</v>
      </c>
      <c r="M80" s="11"/>
      <c r="N80" s="11">
        <f t="shared" si="12"/>
        <v>0</v>
      </c>
      <c r="O80" s="11"/>
      <c r="P80" s="11">
        <f t="shared" si="13"/>
        <v>0</v>
      </c>
      <c r="Q80" s="11"/>
      <c r="R80" s="11">
        <f t="shared" si="14"/>
        <v>0</v>
      </c>
      <c r="S80" s="11"/>
      <c r="T80" s="11" t="str">
        <f t="shared" si="15"/>
        <v>0</v>
      </c>
      <c r="U80" s="11">
        <v>51</v>
      </c>
      <c r="V80" s="11" t="str">
        <f t="shared" si="16"/>
        <v>20</v>
      </c>
      <c r="W80" s="23">
        <f t="shared" si="17"/>
        <v>785</v>
      </c>
    </row>
    <row r="81" spans="1:23" x14ac:dyDescent="0.25">
      <c r="A81" s="26">
        <v>79</v>
      </c>
      <c r="B81" s="29">
        <v>72</v>
      </c>
      <c r="C81" s="4" t="s">
        <v>377</v>
      </c>
      <c r="D81" s="8" t="s">
        <v>297</v>
      </c>
      <c r="E81" s="8" t="s">
        <v>96</v>
      </c>
      <c r="F81" s="10">
        <v>9</v>
      </c>
      <c r="G81" s="10">
        <v>9</v>
      </c>
      <c r="H81" s="10">
        <v>28</v>
      </c>
      <c r="I81" s="10">
        <f t="shared" si="9"/>
        <v>719</v>
      </c>
      <c r="J81" s="11">
        <f t="shared" si="10"/>
        <v>719</v>
      </c>
      <c r="K81" s="11"/>
      <c r="L81" s="11" t="str">
        <f t="shared" si="11"/>
        <v>0</v>
      </c>
      <c r="M81" s="11"/>
      <c r="N81" s="11">
        <f t="shared" si="12"/>
        <v>0</v>
      </c>
      <c r="O81" s="11"/>
      <c r="P81" s="11">
        <f t="shared" si="13"/>
        <v>0</v>
      </c>
      <c r="Q81" s="11"/>
      <c r="R81" s="11">
        <f t="shared" si="14"/>
        <v>0</v>
      </c>
      <c r="S81" s="11"/>
      <c r="T81" s="11" t="str">
        <f t="shared" si="15"/>
        <v>0</v>
      </c>
      <c r="U81" s="11">
        <v>53</v>
      </c>
      <c r="V81" s="11" t="str">
        <f t="shared" si="16"/>
        <v>20</v>
      </c>
      <c r="W81" s="23">
        <f t="shared" si="17"/>
        <v>739</v>
      </c>
    </row>
    <row r="82" spans="1:23" x14ac:dyDescent="0.25">
      <c r="A82" s="26">
        <v>80</v>
      </c>
      <c r="B82" s="29">
        <v>179</v>
      </c>
      <c r="C82" s="4" t="s">
        <v>334</v>
      </c>
      <c r="D82" s="8" t="s">
        <v>322</v>
      </c>
      <c r="E82" s="8" t="s">
        <v>202</v>
      </c>
      <c r="F82" s="10">
        <v>23</v>
      </c>
      <c r="G82" s="10">
        <v>0</v>
      </c>
      <c r="H82" s="10">
        <v>18</v>
      </c>
      <c r="I82" s="10">
        <f t="shared" si="9"/>
        <v>697</v>
      </c>
      <c r="J82" s="11">
        <f t="shared" si="10"/>
        <v>697</v>
      </c>
      <c r="K82" s="11"/>
      <c r="L82" s="11" t="str">
        <f t="shared" si="11"/>
        <v>0</v>
      </c>
      <c r="M82" s="11"/>
      <c r="N82" s="11">
        <f t="shared" si="12"/>
        <v>0</v>
      </c>
      <c r="O82" s="11"/>
      <c r="P82" s="11">
        <f t="shared" si="13"/>
        <v>0</v>
      </c>
      <c r="Q82" s="11"/>
      <c r="R82" s="11">
        <f t="shared" si="14"/>
        <v>0</v>
      </c>
      <c r="S82" s="11"/>
      <c r="T82" s="11" t="str">
        <f t="shared" si="15"/>
        <v>0</v>
      </c>
      <c r="U82" s="11">
        <v>63</v>
      </c>
      <c r="V82" s="11" t="str">
        <f t="shared" si="16"/>
        <v>20</v>
      </c>
      <c r="W82" s="23">
        <f t="shared" si="17"/>
        <v>717</v>
      </c>
    </row>
    <row r="83" spans="1:23" x14ac:dyDescent="0.25">
      <c r="A83" s="26">
        <v>81</v>
      </c>
      <c r="B83" s="29">
        <v>189</v>
      </c>
      <c r="C83" s="4" t="s">
        <v>378</v>
      </c>
      <c r="D83" s="8" t="s">
        <v>317</v>
      </c>
      <c r="E83" s="8" t="s">
        <v>211</v>
      </c>
      <c r="F83" s="10">
        <v>6</v>
      </c>
      <c r="G83" s="10">
        <v>10</v>
      </c>
      <c r="H83" s="10">
        <v>23</v>
      </c>
      <c r="I83" s="10">
        <f t="shared" si="9"/>
        <v>593</v>
      </c>
      <c r="J83" s="11">
        <f t="shared" si="10"/>
        <v>593</v>
      </c>
      <c r="K83" s="11">
        <v>10</v>
      </c>
      <c r="L83" s="11" t="str">
        <f t="shared" si="11"/>
        <v>90</v>
      </c>
      <c r="M83" s="11"/>
      <c r="N83" s="11">
        <f t="shared" si="12"/>
        <v>0</v>
      </c>
      <c r="O83" s="11">
        <v>1</v>
      </c>
      <c r="P83" s="11">
        <f t="shared" si="13"/>
        <v>5</v>
      </c>
      <c r="Q83" s="11"/>
      <c r="R83" s="11">
        <f t="shared" si="14"/>
        <v>0</v>
      </c>
      <c r="S83" s="11"/>
      <c r="T83" s="11" t="str">
        <f t="shared" si="15"/>
        <v>0</v>
      </c>
      <c r="U83" s="11">
        <v>39</v>
      </c>
      <c r="V83" s="11" t="str">
        <f t="shared" si="16"/>
        <v>10</v>
      </c>
      <c r="W83" s="23">
        <f t="shared" si="17"/>
        <v>698</v>
      </c>
    </row>
    <row r="84" spans="1:23" x14ac:dyDescent="0.25">
      <c r="A84" s="26">
        <v>82</v>
      </c>
      <c r="B84" s="29">
        <v>19</v>
      </c>
      <c r="C84" s="4" t="s">
        <v>331</v>
      </c>
      <c r="D84" s="8" t="s">
        <v>324</v>
      </c>
      <c r="E84" s="8" t="s">
        <v>42</v>
      </c>
      <c r="F84" s="10">
        <v>7</v>
      </c>
      <c r="G84" s="10">
        <v>14</v>
      </c>
      <c r="H84" s="10">
        <v>21</v>
      </c>
      <c r="I84" s="10">
        <f t="shared" si="9"/>
        <v>616</v>
      </c>
      <c r="J84" s="11">
        <f t="shared" si="10"/>
        <v>616</v>
      </c>
      <c r="K84" s="11"/>
      <c r="L84" s="11" t="str">
        <f t="shared" si="11"/>
        <v>0</v>
      </c>
      <c r="M84" s="11">
        <v>3</v>
      </c>
      <c r="N84" s="11">
        <f t="shared" si="12"/>
        <v>15</v>
      </c>
      <c r="O84" s="11">
        <v>1</v>
      </c>
      <c r="P84" s="11">
        <f t="shared" si="13"/>
        <v>5</v>
      </c>
      <c r="Q84" s="11"/>
      <c r="R84" s="11">
        <f t="shared" si="14"/>
        <v>0</v>
      </c>
      <c r="S84" s="11">
        <v>68</v>
      </c>
      <c r="T84" s="11" t="str">
        <f t="shared" si="15"/>
        <v>15</v>
      </c>
      <c r="U84" s="11">
        <v>51</v>
      </c>
      <c r="V84" s="11" t="str">
        <f t="shared" si="16"/>
        <v>20</v>
      </c>
      <c r="W84" s="23">
        <f t="shared" si="17"/>
        <v>671</v>
      </c>
    </row>
    <row r="85" spans="1:23" x14ac:dyDescent="0.25">
      <c r="A85" s="26">
        <v>83</v>
      </c>
      <c r="B85" s="29">
        <v>10</v>
      </c>
      <c r="C85" s="4" t="s">
        <v>309</v>
      </c>
      <c r="D85" s="8" t="s">
        <v>317</v>
      </c>
      <c r="E85" s="8" t="s">
        <v>29</v>
      </c>
      <c r="F85" s="10">
        <v>8</v>
      </c>
      <c r="G85" s="10">
        <v>10</v>
      </c>
      <c r="H85" s="10">
        <v>23</v>
      </c>
      <c r="I85" s="10">
        <f t="shared" si="9"/>
        <v>627</v>
      </c>
      <c r="J85" s="11">
        <f t="shared" si="10"/>
        <v>627</v>
      </c>
      <c r="K85" s="11"/>
      <c r="L85" s="11" t="str">
        <f t="shared" si="11"/>
        <v>0</v>
      </c>
      <c r="M85" s="11"/>
      <c r="N85" s="11">
        <f t="shared" si="12"/>
        <v>0</v>
      </c>
      <c r="O85" s="11">
        <v>1</v>
      </c>
      <c r="P85" s="11">
        <f t="shared" si="13"/>
        <v>5</v>
      </c>
      <c r="Q85" s="11"/>
      <c r="R85" s="11">
        <f t="shared" si="14"/>
        <v>0</v>
      </c>
      <c r="S85" s="11"/>
      <c r="T85" s="11" t="str">
        <f t="shared" si="15"/>
        <v>0</v>
      </c>
      <c r="U85" s="11">
        <v>54</v>
      </c>
      <c r="V85" s="11" t="str">
        <f t="shared" si="16"/>
        <v>20</v>
      </c>
      <c r="W85" s="23">
        <f t="shared" si="17"/>
        <v>652</v>
      </c>
    </row>
    <row r="86" spans="1:23" x14ac:dyDescent="0.25">
      <c r="A86" s="26">
        <v>84</v>
      </c>
      <c r="B86" s="30">
        <v>3</v>
      </c>
      <c r="C86" s="15" t="s">
        <v>379</v>
      </c>
      <c r="D86" s="7" t="s">
        <v>318</v>
      </c>
      <c r="E86" s="8" t="s">
        <v>27</v>
      </c>
      <c r="F86" s="10">
        <v>10</v>
      </c>
      <c r="G86" s="10">
        <v>9</v>
      </c>
      <c r="H86" s="10">
        <v>20</v>
      </c>
      <c r="I86" s="10">
        <f t="shared" si="9"/>
        <v>600</v>
      </c>
      <c r="J86" s="11">
        <f t="shared" si="10"/>
        <v>600</v>
      </c>
      <c r="K86" s="11"/>
      <c r="L86" s="11" t="str">
        <f t="shared" si="11"/>
        <v>0</v>
      </c>
      <c r="M86" s="11"/>
      <c r="N86" s="11">
        <f t="shared" si="12"/>
        <v>0</v>
      </c>
      <c r="O86" s="11"/>
      <c r="P86" s="11">
        <f t="shared" si="13"/>
        <v>0</v>
      </c>
      <c r="Q86" s="11"/>
      <c r="R86" s="11">
        <f t="shared" si="14"/>
        <v>0</v>
      </c>
      <c r="S86" s="11"/>
      <c r="T86" s="11" t="str">
        <f t="shared" si="15"/>
        <v>0</v>
      </c>
      <c r="U86" s="11">
        <v>61</v>
      </c>
      <c r="V86" s="11" t="str">
        <f t="shared" si="16"/>
        <v>20</v>
      </c>
      <c r="W86" s="23">
        <f t="shared" si="17"/>
        <v>620</v>
      </c>
    </row>
    <row r="87" spans="1:23" x14ac:dyDescent="0.25">
      <c r="A87" s="26">
        <v>85</v>
      </c>
      <c r="B87" s="29">
        <v>111</v>
      </c>
      <c r="C87" s="4" t="s">
        <v>360</v>
      </c>
      <c r="D87" s="8" t="s">
        <v>317</v>
      </c>
      <c r="E87" s="8" t="s">
        <v>135</v>
      </c>
      <c r="F87" s="10">
        <v>0</v>
      </c>
      <c r="G87" s="10">
        <v>0</v>
      </c>
      <c r="H87" s="10">
        <v>28</v>
      </c>
      <c r="I87" s="10">
        <f t="shared" si="9"/>
        <v>476</v>
      </c>
      <c r="J87" s="11">
        <f t="shared" si="10"/>
        <v>476</v>
      </c>
      <c r="K87" s="11">
        <v>5</v>
      </c>
      <c r="L87" s="11" t="str">
        <f t="shared" si="11"/>
        <v>40</v>
      </c>
      <c r="M87" s="11"/>
      <c r="N87" s="11">
        <f t="shared" si="12"/>
        <v>0</v>
      </c>
      <c r="O87" s="11">
        <v>1</v>
      </c>
      <c r="P87" s="11">
        <f t="shared" si="13"/>
        <v>5</v>
      </c>
      <c r="Q87" s="11"/>
      <c r="R87" s="11">
        <f t="shared" si="14"/>
        <v>0</v>
      </c>
      <c r="S87" s="11">
        <v>80</v>
      </c>
      <c r="T87" s="11" t="str">
        <f t="shared" si="15"/>
        <v>17</v>
      </c>
      <c r="U87" s="11">
        <v>54</v>
      </c>
      <c r="V87" s="11" t="str">
        <f t="shared" si="16"/>
        <v>20</v>
      </c>
      <c r="W87" s="23">
        <f t="shared" si="17"/>
        <v>558</v>
      </c>
    </row>
    <row r="88" spans="1:23" x14ac:dyDescent="0.25">
      <c r="A88" s="26">
        <v>86</v>
      </c>
      <c r="B88" s="29">
        <v>31</v>
      </c>
      <c r="C88" s="4" t="s">
        <v>380</v>
      </c>
      <c r="D88" s="8" t="s">
        <v>317</v>
      </c>
      <c r="E88" s="8" t="s">
        <v>54</v>
      </c>
      <c r="F88" s="10">
        <v>0</v>
      </c>
      <c r="G88" s="10">
        <v>0</v>
      </c>
      <c r="H88" s="10">
        <v>25</v>
      </c>
      <c r="I88" s="10">
        <f t="shared" si="9"/>
        <v>425</v>
      </c>
      <c r="J88" s="11">
        <f t="shared" si="10"/>
        <v>425</v>
      </c>
      <c r="K88" s="11">
        <v>6</v>
      </c>
      <c r="L88" s="11" t="str">
        <f t="shared" si="11"/>
        <v>50</v>
      </c>
      <c r="M88" s="11"/>
      <c r="N88" s="11">
        <f t="shared" si="12"/>
        <v>0</v>
      </c>
      <c r="O88" s="11">
        <v>5</v>
      </c>
      <c r="P88" s="11">
        <f t="shared" si="13"/>
        <v>40</v>
      </c>
      <c r="Q88" s="11"/>
      <c r="R88" s="11">
        <f t="shared" si="14"/>
        <v>0</v>
      </c>
      <c r="S88" s="11"/>
      <c r="T88" s="11" t="str">
        <f t="shared" si="15"/>
        <v>0</v>
      </c>
      <c r="U88" s="11">
        <v>35</v>
      </c>
      <c r="V88" s="11" t="str">
        <f t="shared" si="16"/>
        <v>10</v>
      </c>
      <c r="W88" s="23">
        <f t="shared" si="17"/>
        <v>525</v>
      </c>
    </row>
    <row r="89" spans="1:23" x14ac:dyDescent="0.25">
      <c r="A89" s="26">
        <v>87</v>
      </c>
      <c r="B89" s="29">
        <v>108</v>
      </c>
      <c r="C89" s="4" t="s">
        <v>365</v>
      </c>
      <c r="D89" s="8" t="s">
        <v>330</v>
      </c>
      <c r="E89" s="8" t="s">
        <v>132</v>
      </c>
      <c r="F89" s="10">
        <v>20</v>
      </c>
      <c r="G89" s="10">
        <v>16</v>
      </c>
      <c r="H89" s="10">
        <v>0</v>
      </c>
      <c r="I89" s="10">
        <f t="shared" si="9"/>
        <v>500</v>
      </c>
      <c r="J89" s="11">
        <f t="shared" si="10"/>
        <v>500</v>
      </c>
      <c r="K89" s="11"/>
      <c r="L89" s="11" t="str">
        <f t="shared" si="11"/>
        <v>0</v>
      </c>
      <c r="M89" s="11"/>
      <c r="N89" s="11">
        <f t="shared" si="12"/>
        <v>0</v>
      </c>
      <c r="O89" s="11">
        <v>1</v>
      </c>
      <c r="P89" s="11">
        <f t="shared" si="13"/>
        <v>5</v>
      </c>
      <c r="Q89" s="11"/>
      <c r="R89" s="11">
        <f t="shared" si="14"/>
        <v>0</v>
      </c>
      <c r="S89" s="11"/>
      <c r="T89" s="11" t="str">
        <f t="shared" si="15"/>
        <v>0</v>
      </c>
      <c r="U89" s="11">
        <v>52</v>
      </c>
      <c r="V89" s="11" t="str">
        <f t="shared" si="16"/>
        <v>20</v>
      </c>
      <c r="W89" s="23">
        <f t="shared" si="17"/>
        <v>525</v>
      </c>
    </row>
    <row r="90" spans="1:23" x14ac:dyDescent="0.25">
      <c r="A90" s="26">
        <v>88</v>
      </c>
      <c r="B90" s="29">
        <v>161</v>
      </c>
      <c r="C90" s="4" t="s">
        <v>345</v>
      </c>
      <c r="D90" s="8" t="s">
        <v>299</v>
      </c>
      <c r="E90" s="8" t="s">
        <v>184</v>
      </c>
      <c r="F90" s="10">
        <v>0</v>
      </c>
      <c r="G90" s="10">
        <v>0</v>
      </c>
      <c r="H90" s="10">
        <v>28</v>
      </c>
      <c r="I90" s="10">
        <f t="shared" si="9"/>
        <v>476</v>
      </c>
      <c r="J90" s="11">
        <f t="shared" si="10"/>
        <v>476</v>
      </c>
      <c r="K90" s="11"/>
      <c r="L90" s="11" t="str">
        <f t="shared" si="11"/>
        <v>0</v>
      </c>
      <c r="M90" s="11"/>
      <c r="N90" s="11">
        <f t="shared" si="12"/>
        <v>0</v>
      </c>
      <c r="O90" s="11"/>
      <c r="P90" s="11">
        <f t="shared" si="13"/>
        <v>0</v>
      </c>
      <c r="Q90" s="11"/>
      <c r="R90" s="11">
        <f t="shared" si="14"/>
        <v>0</v>
      </c>
      <c r="S90" s="11"/>
      <c r="T90" s="11" t="str">
        <f t="shared" si="15"/>
        <v>0</v>
      </c>
      <c r="U90" s="11">
        <v>54</v>
      </c>
      <c r="V90" s="11" t="str">
        <f t="shared" si="16"/>
        <v>20</v>
      </c>
      <c r="W90" s="23">
        <f t="shared" si="17"/>
        <v>496</v>
      </c>
    </row>
    <row r="91" spans="1:23" x14ac:dyDescent="0.25">
      <c r="A91" s="26">
        <v>89</v>
      </c>
      <c r="B91" s="29">
        <v>93</v>
      </c>
      <c r="C91" s="4" t="s">
        <v>347</v>
      </c>
      <c r="D91" s="8" t="s">
        <v>318</v>
      </c>
      <c r="E91" s="8" t="s">
        <v>117</v>
      </c>
      <c r="F91" s="10">
        <v>0</v>
      </c>
      <c r="G91" s="10">
        <v>0</v>
      </c>
      <c r="H91" s="10">
        <v>28</v>
      </c>
      <c r="I91" s="10">
        <f t="shared" si="9"/>
        <v>476</v>
      </c>
      <c r="J91" s="11">
        <f t="shared" si="10"/>
        <v>476</v>
      </c>
      <c r="K91" s="11"/>
      <c r="L91" s="11" t="str">
        <f t="shared" si="11"/>
        <v>0</v>
      </c>
      <c r="M91" s="11"/>
      <c r="N91" s="11">
        <f t="shared" si="12"/>
        <v>0</v>
      </c>
      <c r="O91" s="11"/>
      <c r="P91" s="11">
        <f t="shared" si="13"/>
        <v>0</v>
      </c>
      <c r="Q91" s="11"/>
      <c r="R91" s="11">
        <f t="shared" si="14"/>
        <v>0</v>
      </c>
      <c r="S91" s="11"/>
      <c r="T91" s="11" t="str">
        <f t="shared" si="15"/>
        <v>0</v>
      </c>
      <c r="U91" s="11">
        <v>54</v>
      </c>
      <c r="V91" s="11" t="str">
        <f t="shared" si="16"/>
        <v>20</v>
      </c>
      <c r="W91" s="23">
        <f t="shared" si="17"/>
        <v>496</v>
      </c>
    </row>
    <row r="92" spans="1:23" x14ac:dyDescent="0.25">
      <c r="A92" s="26">
        <v>90</v>
      </c>
      <c r="B92" s="29">
        <v>20</v>
      </c>
      <c r="C92" s="4" t="s">
        <v>381</v>
      </c>
      <c r="D92" s="8" t="s">
        <v>306</v>
      </c>
      <c r="E92" s="8" t="s">
        <v>43</v>
      </c>
      <c r="F92" s="10">
        <v>0</v>
      </c>
      <c r="G92" s="10">
        <v>0</v>
      </c>
      <c r="H92" s="10">
        <v>23</v>
      </c>
      <c r="I92" s="10">
        <f t="shared" si="9"/>
        <v>391</v>
      </c>
      <c r="J92" s="11">
        <f t="shared" si="10"/>
        <v>391</v>
      </c>
      <c r="K92" s="11">
        <v>6</v>
      </c>
      <c r="L92" s="11" t="str">
        <f t="shared" si="11"/>
        <v>50</v>
      </c>
      <c r="M92" s="11"/>
      <c r="N92" s="11">
        <f t="shared" si="12"/>
        <v>0</v>
      </c>
      <c r="O92" s="11">
        <v>1</v>
      </c>
      <c r="P92" s="11">
        <f t="shared" si="13"/>
        <v>5</v>
      </c>
      <c r="Q92" s="11"/>
      <c r="R92" s="11">
        <f t="shared" si="14"/>
        <v>0</v>
      </c>
      <c r="S92" s="11"/>
      <c r="T92" s="11" t="str">
        <f t="shared" si="15"/>
        <v>0</v>
      </c>
      <c r="U92" s="11">
        <v>43</v>
      </c>
      <c r="V92" s="11" t="str">
        <f t="shared" si="16"/>
        <v>10</v>
      </c>
      <c r="W92" s="23">
        <f t="shared" si="17"/>
        <v>456</v>
      </c>
    </row>
    <row r="93" spans="1:23" x14ac:dyDescent="0.25">
      <c r="A93" s="26">
        <v>91</v>
      </c>
      <c r="B93" s="29">
        <v>175</v>
      </c>
      <c r="C93" s="4" t="s">
        <v>382</v>
      </c>
      <c r="D93" s="8" t="s">
        <v>322</v>
      </c>
      <c r="E93" s="8" t="s">
        <v>198</v>
      </c>
      <c r="F93" s="10">
        <v>0</v>
      </c>
      <c r="G93" s="10">
        <v>0</v>
      </c>
      <c r="H93" s="10">
        <v>18</v>
      </c>
      <c r="I93" s="10">
        <f t="shared" si="9"/>
        <v>306</v>
      </c>
      <c r="J93" s="11">
        <f t="shared" si="10"/>
        <v>306</v>
      </c>
      <c r="K93" s="11">
        <v>6</v>
      </c>
      <c r="L93" s="11" t="str">
        <f t="shared" si="11"/>
        <v>50</v>
      </c>
      <c r="M93" s="11"/>
      <c r="N93" s="11">
        <f t="shared" si="12"/>
        <v>0</v>
      </c>
      <c r="O93" s="11">
        <v>2</v>
      </c>
      <c r="P93" s="11">
        <f t="shared" si="13"/>
        <v>10</v>
      </c>
      <c r="Q93" s="11"/>
      <c r="R93" s="11">
        <f t="shared" si="14"/>
        <v>0</v>
      </c>
      <c r="S93" s="11"/>
      <c r="T93" s="11" t="str">
        <f t="shared" si="15"/>
        <v>0</v>
      </c>
      <c r="U93" s="11">
        <v>41</v>
      </c>
      <c r="V93" s="11" t="str">
        <f t="shared" si="16"/>
        <v>10</v>
      </c>
      <c r="W93" s="23">
        <f t="shared" si="17"/>
        <v>376</v>
      </c>
    </row>
    <row r="94" spans="1:23" x14ac:dyDescent="0.25">
      <c r="A94" s="26">
        <v>92</v>
      </c>
      <c r="B94" s="29">
        <v>213</v>
      </c>
      <c r="C94" s="4" t="s">
        <v>383</v>
      </c>
      <c r="D94" s="8" t="s">
        <v>330</v>
      </c>
      <c r="E94" s="8" t="s">
        <v>235</v>
      </c>
      <c r="F94" s="10">
        <v>0</v>
      </c>
      <c r="G94" s="10">
        <v>0</v>
      </c>
      <c r="H94" s="10">
        <v>5</v>
      </c>
      <c r="I94" s="10">
        <f t="shared" si="9"/>
        <v>85</v>
      </c>
      <c r="J94" s="11">
        <f t="shared" si="10"/>
        <v>85</v>
      </c>
      <c r="K94" s="11">
        <v>4</v>
      </c>
      <c r="L94" s="11" t="str">
        <f t="shared" si="11"/>
        <v>30</v>
      </c>
      <c r="M94" s="11"/>
      <c r="N94" s="11">
        <f t="shared" si="12"/>
        <v>0</v>
      </c>
      <c r="O94" s="11">
        <v>2</v>
      </c>
      <c r="P94" s="11">
        <f t="shared" si="13"/>
        <v>10</v>
      </c>
      <c r="Q94" s="11"/>
      <c r="R94" s="11">
        <f t="shared" si="14"/>
        <v>0</v>
      </c>
      <c r="S94" s="11">
        <v>84</v>
      </c>
      <c r="T94" s="11" t="str">
        <f t="shared" si="15"/>
        <v>17</v>
      </c>
      <c r="U94" s="11">
        <v>35</v>
      </c>
      <c r="V94" s="11" t="str">
        <f t="shared" si="16"/>
        <v>10</v>
      </c>
      <c r="W94" s="23">
        <f t="shared" si="17"/>
        <v>152</v>
      </c>
    </row>
    <row r="95" spans="1:23" x14ac:dyDescent="0.25">
      <c r="A95" s="26">
        <v>93</v>
      </c>
      <c r="B95" s="29">
        <v>71</v>
      </c>
      <c r="C95" s="4" t="s">
        <v>346</v>
      </c>
      <c r="D95" s="8" t="s">
        <v>295</v>
      </c>
      <c r="E95" s="8" t="s">
        <v>95</v>
      </c>
      <c r="F95" s="10">
        <v>0</v>
      </c>
      <c r="G95" s="10">
        <v>0</v>
      </c>
      <c r="H95" s="10">
        <v>6</v>
      </c>
      <c r="I95" s="10">
        <f t="shared" si="9"/>
        <v>102</v>
      </c>
      <c r="J95" s="11">
        <f t="shared" si="10"/>
        <v>102</v>
      </c>
      <c r="K95" s="11"/>
      <c r="L95" s="11" t="str">
        <f t="shared" si="11"/>
        <v>0</v>
      </c>
      <c r="M95" s="11">
        <v>3</v>
      </c>
      <c r="N95" s="11">
        <f t="shared" si="12"/>
        <v>15</v>
      </c>
      <c r="O95" s="11">
        <v>2</v>
      </c>
      <c r="P95" s="11">
        <f t="shared" si="13"/>
        <v>10</v>
      </c>
      <c r="Q95" s="11"/>
      <c r="R95" s="11">
        <f t="shared" si="14"/>
        <v>0</v>
      </c>
      <c r="S95" s="11"/>
      <c r="T95" s="11" t="str">
        <f t="shared" si="15"/>
        <v>0</v>
      </c>
      <c r="U95" s="11">
        <v>60</v>
      </c>
      <c r="V95" s="11" t="str">
        <f t="shared" si="16"/>
        <v>20</v>
      </c>
      <c r="W95" s="23">
        <f t="shared" si="17"/>
        <v>147</v>
      </c>
    </row>
    <row r="96" spans="1:23" x14ac:dyDescent="0.25">
      <c r="A96" s="26">
        <v>94</v>
      </c>
      <c r="B96" s="29">
        <v>65</v>
      </c>
      <c r="C96" s="4" t="s">
        <v>384</v>
      </c>
      <c r="D96" s="8" t="s">
        <v>317</v>
      </c>
      <c r="E96" s="8" t="s">
        <v>89</v>
      </c>
      <c r="F96" s="10">
        <v>0</v>
      </c>
      <c r="G96" s="10">
        <v>0</v>
      </c>
      <c r="H96" s="10">
        <v>6</v>
      </c>
      <c r="I96" s="10">
        <f t="shared" si="9"/>
        <v>102</v>
      </c>
      <c r="J96" s="11">
        <f t="shared" si="10"/>
        <v>102</v>
      </c>
      <c r="K96" s="11"/>
      <c r="L96" s="11" t="str">
        <f t="shared" si="11"/>
        <v>0</v>
      </c>
      <c r="M96" s="11">
        <v>3</v>
      </c>
      <c r="N96" s="11">
        <f t="shared" si="12"/>
        <v>15</v>
      </c>
      <c r="O96" s="11">
        <v>1</v>
      </c>
      <c r="P96" s="11">
        <v>2</v>
      </c>
      <c r="Q96" s="11"/>
      <c r="R96" s="11">
        <f t="shared" si="14"/>
        <v>0</v>
      </c>
      <c r="S96" s="11"/>
      <c r="T96" s="11" t="str">
        <f t="shared" si="15"/>
        <v>0</v>
      </c>
      <c r="U96" s="11">
        <v>48</v>
      </c>
      <c r="V96" s="11" t="str">
        <f t="shared" si="16"/>
        <v>10</v>
      </c>
      <c r="W96" s="23">
        <f t="shared" si="17"/>
        <v>129</v>
      </c>
    </row>
    <row r="97" spans="1:23" x14ac:dyDescent="0.25">
      <c r="A97" s="26">
        <v>95</v>
      </c>
      <c r="B97" s="29">
        <v>74</v>
      </c>
      <c r="C97" s="4" t="s">
        <v>305</v>
      </c>
      <c r="D97" s="8" t="s">
        <v>299</v>
      </c>
      <c r="E97" s="8" t="s">
        <v>98</v>
      </c>
      <c r="F97" s="10">
        <v>0</v>
      </c>
      <c r="G97" s="10">
        <v>0</v>
      </c>
      <c r="H97" s="10">
        <v>3</v>
      </c>
      <c r="I97" s="10">
        <f t="shared" si="9"/>
        <v>51</v>
      </c>
      <c r="J97" s="11">
        <f t="shared" si="10"/>
        <v>51</v>
      </c>
      <c r="K97" s="11"/>
      <c r="L97" s="11" t="str">
        <f t="shared" si="11"/>
        <v>0</v>
      </c>
      <c r="M97" s="11"/>
      <c r="N97" s="11">
        <f t="shared" si="12"/>
        <v>0</v>
      </c>
      <c r="O97" s="11">
        <v>3</v>
      </c>
      <c r="P97" s="11">
        <f t="shared" ref="P97" si="18">IF(O97&gt;=2,O97*10-10,O97*5)</f>
        <v>20</v>
      </c>
      <c r="Q97" s="11"/>
      <c r="R97" s="11">
        <f t="shared" si="14"/>
        <v>0</v>
      </c>
      <c r="S97" s="11">
        <v>50</v>
      </c>
      <c r="T97" s="11" t="str">
        <f t="shared" si="15"/>
        <v>10</v>
      </c>
      <c r="U97" s="11">
        <v>39</v>
      </c>
      <c r="V97" s="11" t="str">
        <f t="shared" si="16"/>
        <v>10</v>
      </c>
      <c r="W97" s="23">
        <f t="shared" si="17"/>
        <v>91</v>
      </c>
    </row>
  </sheetData>
  <mergeCells count="1">
    <mergeCell ref="C1:W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3E86-3AB1-4B9A-A017-29523AD232BA}">
  <dimension ref="A1:W170"/>
  <sheetViews>
    <sheetView workbookViewId="0">
      <selection sqref="A1:W170"/>
    </sheetView>
  </sheetViews>
  <sheetFormatPr defaultRowHeight="15.75" x14ac:dyDescent="0.25"/>
  <cols>
    <col min="1" max="1" width="3.875" customWidth="1"/>
    <col min="2" max="2" width="4.75" customWidth="1"/>
    <col min="3" max="3" width="12.375" customWidth="1"/>
    <col min="4" max="4" width="9.25" customWidth="1"/>
    <col min="5" max="5" width="11" customWidth="1"/>
    <col min="8" max="8" width="6.5" customWidth="1"/>
    <col min="9" max="9" width="7.375" customWidth="1"/>
    <col min="10" max="11" width="7.75" customWidth="1"/>
    <col min="12" max="12" width="6.75" customWidth="1"/>
    <col min="13" max="13" width="7.375" customWidth="1"/>
    <col min="14" max="14" width="7.125" customWidth="1"/>
    <col min="15" max="15" width="7.5" customWidth="1"/>
    <col min="19" max="19" width="6.5" customWidth="1"/>
    <col min="20" max="20" width="7.75" customWidth="1"/>
    <col min="21" max="21" width="5.625" customWidth="1"/>
    <col min="22" max="22" width="6.625" customWidth="1"/>
    <col min="23" max="23" width="6" customWidth="1"/>
  </cols>
  <sheetData>
    <row r="1" spans="1:23" x14ac:dyDescent="0.25">
      <c r="A1" s="13"/>
      <c r="B1" s="13"/>
      <c r="C1" s="42" t="s">
        <v>293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4"/>
    </row>
    <row r="2" spans="1:23" ht="227.25" customHeight="1" x14ac:dyDescent="0.25">
      <c r="A2" s="24" t="s">
        <v>12</v>
      </c>
      <c r="B2" s="25" t="s">
        <v>31</v>
      </c>
      <c r="C2" s="24" t="s">
        <v>0</v>
      </c>
      <c r="D2" s="3" t="s">
        <v>11</v>
      </c>
      <c r="E2" s="3" t="s">
        <v>19</v>
      </c>
      <c r="F2" s="3" t="s">
        <v>16</v>
      </c>
      <c r="G2" s="3" t="s">
        <v>18</v>
      </c>
      <c r="H2" s="3" t="s">
        <v>30</v>
      </c>
      <c r="I2" s="3" t="s">
        <v>17</v>
      </c>
      <c r="J2" s="3" t="s">
        <v>15</v>
      </c>
      <c r="K2" s="3" t="s">
        <v>1</v>
      </c>
      <c r="L2" s="3" t="s">
        <v>2</v>
      </c>
      <c r="M2" s="3" t="s">
        <v>3</v>
      </c>
      <c r="N2" s="3" t="s">
        <v>20</v>
      </c>
      <c r="O2" s="3" t="s">
        <v>4</v>
      </c>
      <c r="P2" s="3" t="s">
        <v>5</v>
      </c>
      <c r="Q2" s="3" t="s">
        <v>6</v>
      </c>
      <c r="R2" s="3" t="s">
        <v>14</v>
      </c>
      <c r="S2" s="3" t="s">
        <v>7</v>
      </c>
      <c r="T2" s="3" t="s">
        <v>8</v>
      </c>
      <c r="U2" s="3" t="s">
        <v>9</v>
      </c>
      <c r="V2" s="3" t="s">
        <v>10</v>
      </c>
      <c r="W2" s="3" t="s">
        <v>13</v>
      </c>
    </row>
    <row r="3" spans="1:23" x14ac:dyDescent="0.25">
      <c r="A3" s="26">
        <v>96</v>
      </c>
      <c r="B3" s="29">
        <v>150</v>
      </c>
      <c r="C3" s="4" t="s">
        <v>327</v>
      </c>
      <c r="D3" s="8" t="s">
        <v>297</v>
      </c>
      <c r="E3" s="8" t="s">
        <v>173</v>
      </c>
      <c r="F3" s="10">
        <v>0</v>
      </c>
      <c r="G3" s="10">
        <v>0</v>
      </c>
      <c r="H3" s="10">
        <v>0</v>
      </c>
      <c r="I3" s="10">
        <f t="shared" ref="I3:I66" si="0">(F3*17)+(G3*10)+(H3*17)</f>
        <v>0</v>
      </c>
      <c r="J3" s="11">
        <f t="shared" ref="J3:J66" si="1">I3</f>
        <v>0</v>
      </c>
      <c r="K3" s="11">
        <v>6</v>
      </c>
      <c r="L3" s="11" t="str">
        <f t="shared" ref="L3:L66" si="2">IF(K3=4,"30",IF(K3=5,"40",IF(K3=6,"50",IF(K3=7,"60",IF(K3=8,"70",IF(K3=9,"80",IF(K3=10,"90",IF(K3=11,"100",IF(K3=12,"110","0")))))))))</f>
        <v>50</v>
      </c>
      <c r="M3" s="11"/>
      <c r="N3" s="11">
        <f t="shared" ref="N3:N66" si="3">M3*5</f>
        <v>0</v>
      </c>
      <c r="O3" s="11"/>
      <c r="P3" s="11">
        <f t="shared" ref="P3:P66" si="4">IF(O3&gt;=2,O3*10-10,O3*5)</f>
        <v>0</v>
      </c>
      <c r="Q3" s="11"/>
      <c r="R3" s="11">
        <f t="shared" ref="R3:R66" si="5">Q3*10</f>
        <v>0</v>
      </c>
      <c r="S3" s="11">
        <v>100</v>
      </c>
      <c r="T3" s="11" t="str">
        <f t="shared" ref="T3:T66" si="6">IF(S3&gt;69,"17",IF(S3&gt;66,"15",IF(S3&gt;59,"12",IF(S3&gt;49,"10","0"))))</f>
        <v>17</v>
      </c>
      <c r="U3" s="11">
        <v>52</v>
      </c>
      <c r="V3" s="11" t="str">
        <f t="shared" ref="V3:V66" si="7">IF(U3&gt;50,"20",IF(U3&gt;1,"10","0"))</f>
        <v>20</v>
      </c>
      <c r="W3" s="23">
        <f t="shared" ref="W3:W66" si="8">J3++L3+N3+P3+R3+T3+V3</f>
        <v>87</v>
      </c>
    </row>
    <row r="4" spans="1:23" x14ac:dyDescent="0.25">
      <c r="A4" s="26">
        <v>97</v>
      </c>
      <c r="B4" s="29">
        <v>122</v>
      </c>
      <c r="C4" s="4" t="s">
        <v>319</v>
      </c>
      <c r="D4" s="8" t="s">
        <v>330</v>
      </c>
      <c r="E4" s="8" t="s">
        <v>146</v>
      </c>
      <c r="F4" s="10">
        <v>0</v>
      </c>
      <c r="G4" s="10">
        <v>0</v>
      </c>
      <c r="H4" s="10">
        <v>0</v>
      </c>
      <c r="I4" s="10">
        <f t="shared" si="0"/>
        <v>0</v>
      </c>
      <c r="J4" s="11">
        <f t="shared" si="1"/>
        <v>0</v>
      </c>
      <c r="K4" s="11">
        <v>4</v>
      </c>
      <c r="L4" s="11" t="str">
        <f t="shared" si="2"/>
        <v>30</v>
      </c>
      <c r="M4" s="11"/>
      <c r="N4" s="11">
        <f t="shared" si="3"/>
        <v>0</v>
      </c>
      <c r="O4" s="11">
        <v>4</v>
      </c>
      <c r="P4" s="11">
        <f t="shared" si="4"/>
        <v>30</v>
      </c>
      <c r="Q4" s="11"/>
      <c r="R4" s="11">
        <f t="shared" si="5"/>
        <v>0</v>
      </c>
      <c r="S4" s="11">
        <v>85</v>
      </c>
      <c r="T4" s="11" t="str">
        <f t="shared" si="6"/>
        <v>17</v>
      </c>
      <c r="U4" s="11">
        <v>42</v>
      </c>
      <c r="V4" s="11" t="str">
        <f t="shared" si="7"/>
        <v>10</v>
      </c>
      <c r="W4" s="23">
        <f t="shared" si="8"/>
        <v>87</v>
      </c>
    </row>
    <row r="5" spans="1:23" x14ac:dyDescent="0.25">
      <c r="A5" s="26">
        <v>98</v>
      </c>
      <c r="B5" s="29">
        <v>216</v>
      </c>
      <c r="C5" s="4" t="s">
        <v>333</v>
      </c>
      <c r="D5" s="8" t="s">
        <v>322</v>
      </c>
      <c r="E5" s="8" t="s">
        <v>238</v>
      </c>
      <c r="F5" s="10">
        <v>0</v>
      </c>
      <c r="G5" s="10">
        <v>0</v>
      </c>
      <c r="H5" s="10">
        <v>0</v>
      </c>
      <c r="I5" s="10">
        <f t="shared" si="0"/>
        <v>0</v>
      </c>
      <c r="J5" s="11">
        <f t="shared" si="1"/>
        <v>0</v>
      </c>
      <c r="K5" s="11">
        <v>6</v>
      </c>
      <c r="L5" s="11" t="str">
        <f t="shared" si="2"/>
        <v>50</v>
      </c>
      <c r="M5" s="11"/>
      <c r="N5" s="11">
        <f t="shared" si="3"/>
        <v>0</v>
      </c>
      <c r="O5" s="11">
        <v>3</v>
      </c>
      <c r="P5" s="11">
        <f t="shared" si="4"/>
        <v>20</v>
      </c>
      <c r="Q5" s="11"/>
      <c r="R5" s="11">
        <f t="shared" si="5"/>
        <v>0</v>
      </c>
      <c r="S5" s="11"/>
      <c r="T5" s="11" t="str">
        <f t="shared" si="6"/>
        <v>0</v>
      </c>
      <c r="U5" s="11">
        <v>37</v>
      </c>
      <c r="V5" s="11" t="str">
        <f t="shared" si="7"/>
        <v>10</v>
      </c>
      <c r="W5" s="23">
        <f t="shared" si="8"/>
        <v>80</v>
      </c>
    </row>
    <row r="6" spans="1:23" x14ac:dyDescent="0.25">
      <c r="A6" s="26">
        <v>99</v>
      </c>
      <c r="B6" s="31">
        <v>258</v>
      </c>
      <c r="C6" s="4" t="s">
        <v>301</v>
      </c>
      <c r="D6" s="8" t="s">
        <v>318</v>
      </c>
      <c r="E6" s="8" t="s">
        <v>275</v>
      </c>
      <c r="F6" s="1">
        <v>0</v>
      </c>
      <c r="G6" s="1">
        <v>0</v>
      </c>
      <c r="H6" s="1">
        <v>0</v>
      </c>
      <c r="I6" s="1">
        <f t="shared" si="0"/>
        <v>0</v>
      </c>
      <c r="J6" s="2">
        <f t="shared" si="1"/>
        <v>0</v>
      </c>
      <c r="K6" s="2">
        <v>7</v>
      </c>
      <c r="L6" s="2" t="str">
        <f t="shared" si="2"/>
        <v>60</v>
      </c>
      <c r="M6" s="2"/>
      <c r="N6" s="2">
        <f t="shared" si="3"/>
        <v>0</v>
      </c>
      <c r="O6" s="2"/>
      <c r="P6" s="2">
        <f t="shared" si="4"/>
        <v>0</v>
      </c>
      <c r="Q6" s="2"/>
      <c r="R6" s="2">
        <f t="shared" si="5"/>
        <v>0</v>
      </c>
      <c r="S6" s="2"/>
      <c r="T6" s="2" t="str">
        <f t="shared" si="6"/>
        <v>0</v>
      </c>
      <c r="U6" s="2">
        <v>62</v>
      </c>
      <c r="V6" s="2" t="str">
        <f t="shared" si="7"/>
        <v>20</v>
      </c>
      <c r="W6" s="2">
        <f t="shared" si="8"/>
        <v>80</v>
      </c>
    </row>
    <row r="7" spans="1:23" x14ac:dyDescent="0.25">
      <c r="A7" s="26">
        <v>100</v>
      </c>
      <c r="B7" s="29">
        <v>177</v>
      </c>
      <c r="C7" s="4" t="s">
        <v>385</v>
      </c>
      <c r="D7" s="8" t="s">
        <v>297</v>
      </c>
      <c r="E7" s="8" t="s">
        <v>200</v>
      </c>
      <c r="F7" s="10">
        <v>0</v>
      </c>
      <c r="G7" s="10">
        <v>0</v>
      </c>
      <c r="H7" s="10">
        <v>0</v>
      </c>
      <c r="I7" s="10">
        <f t="shared" si="0"/>
        <v>0</v>
      </c>
      <c r="J7" s="11">
        <f t="shared" si="1"/>
        <v>0</v>
      </c>
      <c r="K7" s="11">
        <v>6</v>
      </c>
      <c r="L7" s="11" t="str">
        <f t="shared" si="2"/>
        <v>50</v>
      </c>
      <c r="M7" s="11"/>
      <c r="N7" s="11">
        <f t="shared" si="3"/>
        <v>0</v>
      </c>
      <c r="O7" s="11">
        <v>1</v>
      </c>
      <c r="P7" s="11">
        <f t="shared" si="4"/>
        <v>5</v>
      </c>
      <c r="Q7" s="11"/>
      <c r="R7" s="11">
        <f t="shared" si="5"/>
        <v>0</v>
      </c>
      <c r="S7" s="11"/>
      <c r="T7" s="11" t="str">
        <f t="shared" si="6"/>
        <v>0</v>
      </c>
      <c r="U7" s="11">
        <v>54</v>
      </c>
      <c r="V7" s="11" t="str">
        <f t="shared" si="7"/>
        <v>20</v>
      </c>
      <c r="W7" s="23">
        <f t="shared" si="8"/>
        <v>75</v>
      </c>
    </row>
    <row r="8" spans="1:23" x14ac:dyDescent="0.25">
      <c r="A8" s="26">
        <v>101</v>
      </c>
      <c r="B8" s="29">
        <v>178</v>
      </c>
      <c r="C8" s="4" t="s">
        <v>386</v>
      </c>
      <c r="D8" s="8" t="s">
        <v>318</v>
      </c>
      <c r="E8" s="8" t="s">
        <v>201</v>
      </c>
      <c r="F8" s="10">
        <v>0</v>
      </c>
      <c r="G8" s="10">
        <v>0</v>
      </c>
      <c r="H8" s="10">
        <v>0</v>
      </c>
      <c r="I8" s="10">
        <f t="shared" si="0"/>
        <v>0</v>
      </c>
      <c r="J8" s="11">
        <f t="shared" si="1"/>
        <v>0</v>
      </c>
      <c r="K8" s="11">
        <v>6</v>
      </c>
      <c r="L8" s="11" t="str">
        <f t="shared" si="2"/>
        <v>50</v>
      </c>
      <c r="M8" s="11"/>
      <c r="N8" s="11">
        <f t="shared" si="3"/>
        <v>0</v>
      </c>
      <c r="O8" s="11">
        <v>1</v>
      </c>
      <c r="P8" s="11">
        <f t="shared" si="4"/>
        <v>5</v>
      </c>
      <c r="Q8" s="11"/>
      <c r="R8" s="11">
        <f t="shared" si="5"/>
        <v>0</v>
      </c>
      <c r="S8" s="11"/>
      <c r="T8" s="11" t="str">
        <f t="shared" si="6"/>
        <v>0</v>
      </c>
      <c r="U8" s="11">
        <v>52</v>
      </c>
      <c r="V8" s="11" t="str">
        <f t="shared" si="7"/>
        <v>20</v>
      </c>
      <c r="W8" s="23">
        <f t="shared" si="8"/>
        <v>75</v>
      </c>
    </row>
    <row r="9" spans="1:23" x14ac:dyDescent="0.25">
      <c r="A9" s="26">
        <v>102</v>
      </c>
      <c r="B9" s="31">
        <v>264</v>
      </c>
      <c r="C9" s="4" t="s">
        <v>298</v>
      </c>
      <c r="D9" s="8" t="s">
        <v>297</v>
      </c>
      <c r="E9" s="8" t="s">
        <v>286</v>
      </c>
      <c r="F9" s="1">
        <v>0</v>
      </c>
      <c r="G9" s="1">
        <v>0</v>
      </c>
      <c r="H9" s="1">
        <v>0</v>
      </c>
      <c r="I9" s="1">
        <f t="shared" si="0"/>
        <v>0</v>
      </c>
      <c r="J9" s="2">
        <f t="shared" si="1"/>
        <v>0</v>
      </c>
      <c r="K9" s="2">
        <v>4</v>
      </c>
      <c r="L9" s="2" t="str">
        <f t="shared" si="2"/>
        <v>30</v>
      </c>
      <c r="M9" s="2"/>
      <c r="N9" s="2">
        <f t="shared" si="3"/>
        <v>0</v>
      </c>
      <c r="O9" s="2">
        <v>4</v>
      </c>
      <c r="P9" s="2">
        <f t="shared" si="4"/>
        <v>30</v>
      </c>
      <c r="Q9" s="2"/>
      <c r="R9" s="2">
        <f t="shared" si="5"/>
        <v>0</v>
      </c>
      <c r="S9" s="2"/>
      <c r="T9" s="2" t="str">
        <f t="shared" si="6"/>
        <v>0</v>
      </c>
      <c r="U9" s="2">
        <v>43</v>
      </c>
      <c r="V9" s="2" t="str">
        <f t="shared" si="7"/>
        <v>10</v>
      </c>
      <c r="W9" s="2">
        <f t="shared" si="8"/>
        <v>70</v>
      </c>
    </row>
    <row r="10" spans="1:23" x14ac:dyDescent="0.25">
      <c r="A10" s="26">
        <v>103</v>
      </c>
      <c r="B10" s="29">
        <v>28</v>
      </c>
      <c r="C10" s="4" t="s">
        <v>387</v>
      </c>
      <c r="D10" s="8" t="s">
        <v>318</v>
      </c>
      <c r="E10" s="8" t="s">
        <v>51</v>
      </c>
      <c r="F10" s="10">
        <v>0</v>
      </c>
      <c r="G10" s="10">
        <v>0</v>
      </c>
      <c r="H10" s="10">
        <v>0</v>
      </c>
      <c r="I10" s="10">
        <f t="shared" si="0"/>
        <v>0</v>
      </c>
      <c r="J10" s="11">
        <f t="shared" si="1"/>
        <v>0</v>
      </c>
      <c r="K10" s="11"/>
      <c r="L10" s="11" t="str">
        <f t="shared" si="2"/>
        <v>0</v>
      </c>
      <c r="M10" s="11">
        <v>3</v>
      </c>
      <c r="N10" s="11">
        <f t="shared" si="3"/>
        <v>15</v>
      </c>
      <c r="O10" s="11">
        <v>3</v>
      </c>
      <c r="P10" s="11">
        <f t="shared" si="4"/>
        <v>20</v>
      </c>
      <c r="Q10" s="11"/>
      <c r="R10" s="11">
        <f t="shared" si="5"/>
        <v>0</v>
      </c>
      <c r="S10" s="11">
        <v>67</v>
      </c>
      <c r="T10" s="11" t="str">
        <f t="shared" si="6"/>
        <v>15</v>
      </c>
      <c r="U10" s="11">
        <v>48</v>
      </c>
      <c r="V10" s="11" t="str">
        <f t="shared" si="7"/>
        <v>10</v>
      </c>
      <c r="W10" s="23">
        <f t="shared" si="8"/>
        <v>60</v>
      </c>
    </row>
    <row r="11" spans="1:23" x14ac:dyDescent="0.25">
      <c r="A11" s="26">
        <v>104</v>
      </c>
      <c r="B11" s="29">
        <v>149</v>
      </c>
      <c r="C11" s="4" t="s">
        <v>313</v>
      </c>
      <c r="D11" s="8" t="s">
        <v>295</v>
      </c>
      <c r="E11" s="8" t="s">
        <v>172</v>
      </c>
      <c r="F11" s="10">
        <v>0</v>
      </c>
      <c r="G11" s="10">
        <v>0</v>
      </c>
      <c r="H11" s="10">
        <v>0</v>
      </c>
      <c r="I11" s="10">
        <f t="shared" si="0"/>
        <v>0</v>
      </c>
      <c r="J11" s="11">
        <f t="shared" si="1"/>
        <v>0</v>
      </c>
      <c r="K11" s="11">
        <v>4</v>
      </c>
      <c r="L11" s="11" t="str">
        <f t="shared" si="2"/>
        <v>30</v>
      </c>
      <c r="M11" s="11"/>
      <c r="N11" s="11">
        <f t="shared" si="3"/>
        <v>0</v>
      </c>
      <c r="O11" s="11">
        <v>3</v>
      </c>
      <c r="P11" s="11">
        <f t="shared" si="4"/>
        <v>20</v>
      </c>
      <c r="Q11" s="11"/>
      <c r="R11" s="11">
        <f t="shared" si="5"/>
        <v>0</v>
      </c>
      <c r="S11" s="11"/>
      <c r="T11" s="11" t="str">
        <f t="shared" si="6"/>
        <v>0</v>
      </c>
      <c r="U11" s="11">
        <v>40</v>
      </c>
      <c r="V11" s="11" t="str">
        <f t="shared" si="7"/>
        <v>10</v>
      </c>
      <c r="W11" s="23">
        <f t="shared" si="8"/>
        <v>60</v>
      </c>
    </row>
    <row r="12" spans="1:23" x14ac:dyDescent="0.25">
      <c r="A12" s="26">
        <v>105</v>
      </c>
      <c r="B12" s="29">
        <v>204</v>
      </c>
      <c r="C12" s="4" t="s">
        <v>388</v>
      </c>
      <c r="D12" s="8" t="s">
        <v>306</v>
      </c>
      <c r="E12" s="8" t="s">
        <v>226</v>
      </c>
      <c r="F12" s="10">
        <v>0</v>
      </c>
      <c r="G12" s="10">
        <v>0</v>
      </c>
      <c r="H12" s="10">
        <v>0</v>
      </c>
      <c r="I12" s="10">
        <f t="shared" si="0"/>
        <v>0</v>
      </c>
      <c r="J12" s="11">
        <f t="shared" si="1"/>
        <v>0</v>
      </c>
      <c r="K12" s="11">
        <v>4</v>
      </c>
      <c r="L12" s="11" t="str">
        <f t="shared" si="2"/>
        <v>30</v>
      </c>
      <c r="M12" s="11"/>
      <c r="N12" s="11">
        <f t="shared" si="3"/>
        <v>0</v>
      </c>
      <c r="O12" s="11">
        <v>3</v>
      </c>
      <c r="P12" s="11">
        <f t="shared" si="4"/>
        <v>20</v>
      </c>
      <c r="Q12" s="11"/>
      <c r="R12" s="11">
        <f t="shared" si="5"/>
        <v>0</v>
      </c>
      <c r="S12" s="11"/>
      <c r="T12" s="11" t="str">
        <f t="shared" si="6"/>
        <v>0</v>
      </c>
      <c r="U12" s="11">
        <v>39</v>
      </c>
      <c r="V12" s="11" t="str">
        <f t="shared" si="7"/>
        <v>10</v>
      </c>
      <c r="W12" s="23">
        <f t="shared" si="8"/>
        <v>60</v>
      </c>
    </row>
    <row r="13" spans="1:23" x14ac:dyDescent="0.25">
      <c r="A13" s="26">
        <v>106</v>
      </c>
      <c r="B13" s="29">
        <v>241</v>
      </c>
      <c r="C13" s="4" t="s">
        <v>389</v>
      </c>
      <c r="D13" s="8" t="s">
        <v>314</v>
      </c>
      <c r="E13" s="8" t="s">
        <v>263</v>
      </c>
      <c r="F13" s="10">
        <v>0</v>
      </c>
      <c r="G13" s="10">
        <v>0</v>
      </c>
      <c r="H13" s="10">
        <v>0</v>
      </c>
      <c r="I13" s="10">
        <f t="shared" si="0"/>
        <v>0</v>
      </c>
      <c r="J13" s="11">
        <f t="shared" si="1"/>
        <v>0</v>
      </c>
      <c r="K13" s="11"/>
      <c r="L13" s="11" t="str">
        <f t="shared" si="2"/>
        <v>0</v>
      </c>
      <c r="M13" s="11">
        <v>3</v>
      </c>
      <c r="N13" s="11">
        <f t="shared" si="3"/>
        <v>15</v>
      </c>
      <c r="O13" s="11">
        <v>3</v>
      </c>
      <c r="P13" s="11">
        <f t="shared" si="4"/>
        <v>20</v>
      </c>
      <c r="Q13" s="11"/>
      <c r="R13" s="11">
        <f t="shared" si="5"/>
        <v>0</v>
      </c>
      <c r="S13" s="11">
        <v>67</v>
      </c>
      <c r="T13" s="11" t="str">
        <f t="shared" si="6"/>
        <v>15</v>
      </c>
      <c r="U13" s="11">
        <v>33</v>
      </c>
      <c r="V13" s="11" t="str">
        <f t="shared" si="7"/>
        <v>10</v>
      </c>
      <c r="W13" s="23">
        <f t="shared" si="8"/>
        <v>60</v>
      </c>
    </row>
    <row r="14" spans="1:23" x14ac:dyDescent="0.25">
      <c r="A14" s="26">
        <v>107</v>
      </c>
      <c r="B14" s="29">
        <v>231</v>
      </c>
      <c r="C14" s="4" t="s">
        <v>390</v>
      </c>
      <c r="D14" s="8" t="s">
        <v>362</v>
      </c>
      <c r="E14" s="8" t="s">
        <v>253</v>
      </c>
      <c r="F14" s="10">
        <v>0</v>
      </c>
      <c r="G14" s="10">
        <v>0</v>
      </c>
      <c r="H14" s="10">
        <v>0</v>
      </c>
      <c r="I14" s="10">
        <f t="shared" si="0"/>
        <v>0</v>
      </c>
      <c r="J14" s="11">
        <f t="shared" si="1"/>
        <v>0</v>
      </c>
      <c r="K14" s="11"/>
      <c r="L14" s="11" t="str">
        <f t="shared" si="2"/>
        <v>0</v>
      </c>
      <c r="M14" s="11"/>
      <c r="N14" s="11">
        <f t="shared" si="3"/>
        <v>0</v>
      </c>
      <c r="O14" s="11">
        <v>4</v>
      </c>
      <c r="P14" s="11">
        <f t="shared" si="4"/>
        <v>30</v>
      </c>
      <c r="Q14" s="11"/>
      <c r="R14" s="11">
        <f t="shared" si="5"/>
        <v>0</v>
      </c>
      <c r="S14" s="11">
        <v>74</v>
      </c>
      <c r="T14" s="11" t="str">
        <f t="shared" si="6"/>
        <v>17</v>
      </c>
      <c r="U14" s="11">
        <v>41</v>
      </c>
      <c r="V14" s="11" t="str">
        <f t="shared" si="7"/>
        <v>10</v>
      </c>
      <c r="W14" s="23">
        <f t="shared" si="8"/>
        <v>57</v>
      </c>
    </row>
    <row r="15" spans="1:23" x14ac:dyDescent="0.25">
      <c r="A15" s="26">
        <v>108</v>
      </c>
      <c r="B15" s="29">
        <v>23</v>
      </c>
      <c r="C15" s="4" t="s">
        <v>391</v>
      </c>
      <c r="D15" s="8" t="s">
        <v>297</v>
      </c>
      <c r="E15" s="8" t="s">
        <v>46</v>
      </c>
      <c r="F15" s="10">
        <v>0</v>
      </c>
      <c r="G15" s="10">
        <v>0</v>
      </c>
      <c r="H15" s="10">
        <v>0</v>
      </c>
      <c r="I15" s="10">
        <f t="shared" si="0"/>
        <v>0</v>
      </c>
      <c r="J15" s="11">
        <f t="shared" si="1"/>
        <v>0</v>
      </c>
      <c r="K15" s="11"/>
      <c r="L15" s="11" t="str">
        <f t="shared" si="2"/>
        <v>0</v>
      </c>
      <c r="M15" s="11">
        <v>3</v>
      </c>
      <c r="N15" s="11">
        <f t="shared" si="3"/>
        <v>15</v>
      </c>
      <c r="O15" s="11">
        <v>3</v>
      </c>
      <c r="P15" s="11">
        <f t="shared" si="4"/>
        <v>20</v>
      </c>
      <c r="Q15" s="11"/>
      <c r="R15" s="11">
        <f t="shared" si="5"/>
        <v>0</v>
      </c>
      <c r="S15" s="11"/>
      <c r="T15" s="11" t="str">
        <f t="shared" si="6"/>
        <v>0</v>
      </c>
      <c r="U15" s="11">
        <v>53</v>
      </c>
      <c r="V15" s="11" t="str">
        <f t="shared" si="7"/>
        <v>20</v>
      </c>
      <c r="W15" s="23">
        <f t="shared" si="8"/>
        <v>55</v>
      </c>
    </row>
    <row r="16" spans="1:23" x14ac:dyDescent="0.25">
      <c r="A16" s="26">
        <v>109</v>
      </c>
      <c r="B16" s="29">
        <v>156</v>
      </c>
      <c r="C16" s="4" t="s">
        <v>392</v>
      </c>
      <c r="D16" s="8" t="s">
        <v>314</v>
      </c>
      <c r="E16" s="8" t="s">
        <v>179</v>
      </c>
      <c r="F16" s="10">
        <v>0</v>
      </c>
      <c r="G16" s="10">
        <v>0</v>
      </c>
      <c r="H16" s="10">
        <v>0</v>
      </c>
      <c r="I16" s="10">
        <f t="shared" si="0"/>
        <v>0</v>
      </c>
      <c r="J16" s="11">
        <f t="shared" si="1"/>
        <v>0</v>
      </c>
      <c r="K16" s="11">
        <v>5</v>
      </c>
      <c r="L16" s="11" t="str">
        <f t="shared" si="2"/>
        <v>40</v>
      </c>
      <c r="M16" s="11"/>
      <c r="N16" s="11">
        <f t="shared" si="3"/>
        <v>0</v>
      </c>
      <c r="O16" s="11">
        <v>1</v>
      </c>
      <c r="P16" s="11">
        <f t="shared" si="4"/>
        <v>5</v>
      </c>
      <c r="Q16" s="11"/>
      <c r="R16" s="11">
        <f t="shared" si="5"/>
        <v>0</v>
      </c>
      <c r="S16" s="11"/>
      <c r="T16" s="11" t="str">
        <f t="shared" si="6"/>
        <v>0</v>
      </c>
      <c r="U16" s="11">
        <v>25</v>
      </c>
      <c r="V16" s="11" t="str">
        <f t="shared" si="7"/>
        <v>10</v>
      </c>
      <c r="W16" s="23">
        <f t="shared" si="8"/>
        <v>55</v>
      </c>
    </row>
    <row r="17" spans="1:23" x14ac:dyDescent="0.25">
      <c r="A17" s="26">
        <v>110</v>
      </c>
      <c r="B17" s="29">
        <v>198</v>
      </c>
      <c r="C17" s="4" t="s">
        <v>393</v>
      </c>
      <c r="D17" s="8" t="s">
        <v>299</v>
      </c>
      <c r="E17" s="8" t="s">
        <v>220</v>
      </c>
      <c r="F17" s="10">
        <v>0</v>
      </c>
      <c r="G17" s="10">
        <v>0</v>
      </c>
      <c r="H17" s="10">
        <v>0</v>
      </c>
      <c r="I17" s="10">
        <f t="shared" si="0"/>
        <v>0</v>
      </c>
      <c r="J17" s="11">
        <f t="shared" si="1"/>
        <v>0</v>
      </c>
      <c r="K17" s="11">
        <v>4</v>
      </c>
      <c r="L17" s="11" t="str">
        <f t="shared" si="2"/>
        <v>30</v>
      </c>
      <c r="M17" s="11"/>
      <c r="N17" s="11">
        <f t="shared" si="3"/>
        <v>0</v>
      </c>
      <c r="O17" s="11">
        <v>1</v>
      </c>
      <c r="P17" s="11">
        <f t="shared" si="4"/>
        <v>5</v>
      </c>
      <c r="Q17" s="11"/>
      <c r="R17" s="11">
        <f t="shared" si="5"/>
        <v>0</v>
      </c>
      <c r="S17" s="11"/>
      <c r="T17" s="11" t="str">
        <f t="shared" si="6"/>
        <v>0</v>
      </c>
      <c r="U17" s="11">
        <v>52</v>
      </c>
      <c r="V17" s="11" t="str">
        <f t="shared" si="7"/>
        <v>20</v>
      </c>
      <c r="W17" s="23">
        <f t="shared" si="8"/>
        <v>55</v>
      </c>
    </row>
    <row r="18" spans="1:23" x14ac:dyDescent="0.25">
      <c r="A18" s="26">
        <v>111</v>
      </c>
      <c r="B18" s="31">
        <v>267</v>
      </c>
      <c r="C18" s="4" t="s">
        <v>394</v>
      </c>
      <c r="D18" s="8" t="s">
        <v>317</v>
      </c>
      <c r="E18" s="8" t="s">
        <v>289</v>
      </c>
      <c r="F18" s="1">
        <v>0</v>
      </c>
      <c r="G18" s="1">
        <v>0</v>
      </c>
      <c r="H18" s="1">
        <v>0</v>
      </c>
      <c r="I18" s="1">
        <f t="shared" si="0"/>
        <v>0</v>
      </c>
      <c r="J18" s="2">
        <f t="shared" si="1"/>
        <v>0</v>
      </c>
      <c r="K18" s="2">
        <v>4</v>
      </c>
      <c r="L18" s="2" t="str">
        <f t="shared" si="2"/>
        <v>30</v>
      </c>
      <c r="M18" s="2"/>
      <c r="N18" s="2">
        <f t="shared" si="3"/>
        <v>0</v>
      </c>
      <c r="O18" s="2">
        <v>1</v>
      </c>
      <c r="P18" s="2">
        <f t="shared" si="4"/>
        <v>5</v>
      </c>
      <c r="Q18" s="2"/>
      <c r="R18" s="2">
        <f t="shared" si="5"/>
        <v>0</v>
      </c>
      <c r="S18" s="2"/>
      <c r="T18" s="2" t="str">
        <f t="shared" si="6"/>
        <v>0</v>
      </c>
      <c r="U18" s="2">
        <v>52</v>
      </c>
      <c r="V18" s="2" t="str">
        <f t="shared" si="7"/>
        <v>20</v>
      </c>
      <c r="W18" s="2">
        <f t="shared" si="8"/>
        <v>55</v>
      </c>
    </row>
    <row r="19" spans="1:23" x14ac:dyDescent="0.25">
      <c r="A19" s="26">
        <v>112</v>
      </c>
      <c r="B19" s="31">
        <v>268</v>
      </c>
      <c r="C19" s="4" t="s">
        <v>350</v>
      </c>
      <c r="D19" s="8" t="s">
        <v>314</v>
      </c>
      <c r="E19" s="8" t="s">
        <v>290</v>
      </c>
      <c r="F19" s="1">
        <v>0</v>
      </c>
      <c r="G19" s="1">
        <v>0</v>
      </c>
      <c r="H19" s="1">
        <v>0</v>
      </c>
      <c r="I19" s="1">
        <f t="shared" si="0"/>
        <v>0</v>
      </c>
      <c r="J19" s="2">
        <f t="shared" si="1"/>
        <v>0</v>
      </c>
      <c r="K19" s="2">
        <v>5</v>
      </c>
      <c r="L19" s="2" t="str">
        <f t="shared" si="2"/>
        <v>40</v>
      </c>
      <c r="M19" s="2"/>
      <c r="N19" s="2">
        <f t="shared" si="3"/>
        <v>0</v>
      </c>
      <c r="O19" s="2">
        <v>1</v>
      </c>
      <c r="P19" s="2">
        <f t="shared" si="4"/>
        <v>5</v>
      </c>
      <c r="Q19" s="2"/>
      <c r="R19" s="2">
        <f t="shared" si="5"/>
        <v>0</v>
      </c>
      <c r="S19" s="2"/>
      <c r="T19" s="2" t="str">
        <f t="shared" si="6"/>
        <v>0</v>
      </c>
      <c r="U19" s="2">
        <v>46</v>
      </c>
      <c r="V19" s="2" t="str">
        <f t="shared" si="7"/>
        <v>10</v>
      </c>
      <c r="W19" s="2">
        <f t="shared" si="8"/>
        <v>55</v>
      </c>
    </row>
    <row r="20" spans="1:23" x14ac:dyDescent="0.25">
      <c r="A20" s="26">
        <v>113</v>
      </c>
      <c r="B20" s="31">
        <v>269</v>
      </c>
      <c r="C20" s="4" t="s">
        <v>342</v>
      </c>
      <c r="D20" s="8" t="s">
        <v>325</v>
      </c>
      <c r="E20" s="8" t="s">
        <v>291</v>
      </c>
      <c r="F20" s="1">
        <v>0</v>
      </c>
      <c r="G20" s="1">
        <v>0</v>
      </c>
      <c r="H20" s="1">
        <v>0</v>
      </c>
      <c r="I20" s="1">
        <f t="shared" si="0"/>
        <v>0</v>
      </c>
      <c r="J20" s="2">
        <f t="shared" si="1"/>
        <v>0</v>
      </c>
      <c r="K20" s="2">
        <v>4</v>
      </c>
      <c r="L20" s="2" t="str">
        <f t="shared" si="2"/>
        <v>30</v>
      </c>
      <c r="M20" s="2"/>
      <c r="N20" s="2">
        <f t="shared" si="3"/>
        <v>0</v>
      </c>
      <c r="O20" s="2">
        <v>1</v>
      </c>
      <c r="P20" s="2">
        <f t="shared" si="4"/>
        <v>5</v>
      </c>
      <c r="Q20" s="2"/>
      <c r="R20" s="2">
        <f t="shared" si="5"/>
        <v>0</v>
      </c>
      <c r="S20" s="2"/>
      <c r="T20" s="2" t="str">
        <f t="shared" si="6"/>
        <v>0</v>
      </c>
      <c r="U20" s="2">
        <v>56</v>
      </c>
      <c r="V20" s="2" t="str">
        <f t="shared" si="7"/>
        <v>20</v>
      </c>
      <c r="W20" s="2">
        <f t="shared" si="8"/>
        <v>55</v>
      </c>
    </row>
    <row r="21" spans="1:23" x14ac:dyDescent="0.25">
      <c r="A21" s="26">
        <v>114</v>
      </c>
      <c r="B21" s="29">
        <v>109</v>
      </c>
      <c r="C21" s="4" t="s">
        <v>395</v>
      </c>
      <c r="D21" s="8" t="s">
        <v>299</v>
      </c>
      <c r="E21" s="8" t="s">
        <v>133</v>
      </c>
      <c r="F21" s="10">
        <v>0</v>
      </c>
      <c r="G21" s="10">
        <v>0</v>
      </c>
      <c r="H21" s="10">
        <v>0</v>
      </c>
      <c r="I21" s="10">
        <f t="shared" si="0"/>
        <v>0</v>
      </c>
      <c r="J21" s="11">
        <f t="shared" si="1"/>
        <v>0</v>
      </c>
      <c r="K21" s="11">
        <v>5</v>
      </c>
      <c r="L21" s="11" t="str">
        <f t="shared" si="2"/>
        <v>40</v>
      </c>
      <c r="M21" s="11"/>
      <c r="N21" s="11">
        <f t="shared" si="3"/>
        <v>0</v>
      </c>
      <c r="O21" s="11"/>
      <c r="P21" s="11">
        <f t="shared" si="4"/>
        <v>0</v>
      </c>
      <c r="Q21" s="11"/>
      <c r="R21" s="11">
        <f t="shared" si="5"/>
        <v>0</v>
      </c>
      <c r="S21" s="11"/>
      <c r="T21" s="11" t="str">
        <f t="shared" si="6"/>
        <v>0</v>
      </c>
      <c r="U21" s="11">
        <v>33</v>
      </c>
      <c r="V21" s="11" t="str">
        <f t="shared" si="7"/>
        <v>10</v>
      </c>
      <c r="W21" s="23">
        <f t="shared" si="8"/>
        <v>50</v>
      </c>
    </row>
    <row r="22" spans="1:23" x14ac:dyDescent="0.25">
      <c r="A22" s="26">
        <v>115</v>
      </c>
      <c r="B22" s="29">
        <v>171</v>
      </c>
      <c r="C22" s="4" t="s">
        <v>396</v>
      </c>
      <c r="D22" s="8" t="s">
        <v>297</v>
      </c>
      <c r="E22" s="8" t="s">
        <v>194</v>
      </c>
      <c r="F22" s="10">
        <v>0</v>
      </c>
      <c r="G22" s="10">
        <v>0</v>
      </c>
      <c r="H22" s="10">
        <v>0</v>
      </c>
      <c r="I22" s="10">
        <f t="shared" si="0"/>
        <v>0</v>
      </c>
      <c r="J22" s="11">
        <f t="shared" si="1"/>
        <v>0</v>
      </c>
      <c r="K22" s="11">
        <v>4</v>
      </c>
      <c r="L22" s="11" t="str">
        <f t="shared" si="2"/>
        <v>30</v>
      </c>
      <c r="M22" s="11"/>
      <c r="N22" s="11">
        <f t="shared" si="3"/>
        <v>0</v>
      </c>
      <c r="O22" s="11">
        <v>2</v>
      </c>
      <c r="P22" s="11">
        <f t="shared" si="4"/>
        <v>10</v>
      </c>
      <c r="Q22" s="11"/>
      <c r="R22" s="11">
        <f t="shared" si="5"/>
        <v>0</v>
      </c>
      <c r="S22" s="11"/>
      <c r="T22" s="11" t="str">
        <f t="shared" si="6"/>
        <v>0</v>
      </c>
      <c r="U22" s="11">
        <v>47</v>
      </c>
      <c r="V22" s="11" t="str">
        <f t="shared" si="7"/>
        <v>10</v>
      </c>
      <c r="W22" s="23">
        <f t="shared" si="8"/>
        <v>50</v>
      </c>
    </row>
    <row r="23" spans="1:23" x14ac:dyDescent="0.25">
      <c r="A23" s="26">
        <v>116</v>
      </c>
      <c r="B23" s="29">
        <v>197</v>
      </c>
      <c r="C23" s="4" t="s">
        <v>396</v>
      </c>
      <c r="D23" s="8" t="s">
        <v>306</v>
      </c>
      <c r="E23" s="8" t="s">
        <v>219</v>
      </c>
      <c r="F23" s="10">
        <v>0</v>
      </c>
      <c r="G23" s="10">
        <v>0</v>
      </c>
      <c r="H23" s="10">
        <v>0</v>
      </c>
      <c r="I23" s="10">
        <f t="shared" si="0"/>
        <v>0</v>
      </c>
      <c r="J23" s="11">
        <f t="shared" si="1"/>
        <v>0</v>
      </c>
      <c r="K23" s="11"/>
      <c r="L23" s="11" t="str">
        <f t="shared" si="2"/>
        <v>0</v>
      </c>
      <c r="M23" s="11"/>
      <c r="N23" s="11">
        <f t="shared" si="3"/>
        <v>0</v>
      </c>
      <c r="O23" s="11">
        <v>5</v>
      </c>
      <c r="P23" s="11">
        <f t="shared" si="4"/>
        <v>40</v>
      </c>
      <c r="Q23" s="11"/>
      <c r="R23" s="11">
        <f t="shared" si="5"/>
        <v>0</v>
      </c>
      <c r="S23" s="11"/>
      <c r="T23" s="11" t="str">
        <f t="shared" si="6"/>
        <v>0</v>
      </c>
      <c r="U23" s="11">
        <v>32</v>
      </c>
      <c r="V23" s="11" t="str">
        <f t="shared" si="7"/>
        <v>10</v>
      </c>
      <c r="W23" s="23">
        <f t="shared" si="8"/>
        <v>50</v>
      </c>
    </row>
    <row r="24" spans="1:23" x14ac:dyDescent="0.25">
      <c r="A24" s="26">
        <v>117</v>
      </c>
      <c r="B24" s="29">
        <v>203</v>
      </c>
      <c r="C24" s="4" t="s">
        <v>397</v>
      </c>
      <c r="D24" s="8" t="s">
        <v>322</v>
      </c>
      <c r="E24" s="8" t="s">
        <v>225</v>
      </c>
      <c r="F24" s="10">
        <v>0</v>
      </c>
      <c r="G24" s="10">
        <v>0</v>
      </c>
      <c r="H24" s="10">
        <v>0</v>
      </c>
      <c r="I24" s="10">
        <f t="shared" si="0"/>
        <v>0</v>
      </c>
      <c r="J24" s="11">
        <f t="shared" si="1"/>
        <v>0</v>
      </c>
      <c r="K24" s="11">
        <v>4</v>
      </c>
      <c r="L24" s="11" t="str">
        <f t="shared" si="2"/>
        <v>30</v>
      </c>
      <c r="M24" s="11"/>
      <c r="N24" s="11">
        <f t="shared" si="3"/>
        <v>0</v>
      </c>
      <c r="O24" s="11">
        <v>2</v>
      </c>
      <c r="P24" s="11">
        <f t="shared" si="4"/>
        <v>10</v>
      </c>
      <c r="Q24" s="11"/>
      <c r="R24" s="11">
        <f t="shared" si="5"/>
        <v>0</v>
      </c>
      <c r="S24" s="11"/>
      <c r="T24" s="11" t="str">
        <f t="shared" si="6"/>
        <v>0</v>
      </c>
      <c r="U24" s="11">
        <v>40</v>
      </c>
      <c r="V24" s="11" t="str">
        <f t="shared" si="7"/>
        <v>10</v>
      </c>
      <c r="W24" s="23">
        <f t="shared" si="8"/>
        <v>50</v>
      </c>
    </row>
    <row r="25" spans="1:23" x14ac:dyDescent="0.25">
      <c r="A25" s="26">
        <v>118</v>
      </c>
      <c r="B25" s="29">
        <v>212</v>
      </c>
      <c r="C25" s="4" t="s">
        <v>392</v>
      </c>
      <c r="D25" s="8" t="s">
        <v>318</v>
      </c>
      <c r="E25" s="8" t="s">
        <v>234</v>
      </c>
      <c r="F25" s="10">
        <v>0</v>
      </c>
      <c r="G25" s="10">
        <v>0</v>
      </c>
      <c r="H25" s="10">
        <v>0</v>
      </c>
      <c r="I25" s="10">
        <f t="shared" si="0"/>
        <v>0</v>
      </c>
      <c r="J25" s="11">
        <f t="shared" si="1"/>
        <v>0</v>
      </c>
      <c r="K25" s="11">
        <v>4</v>
      </c>
      <c r="L25" s="11" t="str">
        <f t="shared" si="2"/>
        <v>30</v>
      </c>
      <c r="M25" s="11"/>
      <c r="N25" s="11">
        <f t="shared" si="3"/>
        <v>0</v>
      </c>
      <c r="O25" s="11">
        <v>2</v>
      </c>
      <c r="P25" s="11">
        <f t="shared" si="4"/>
        <v>10</v>
      </c>
      <c r="Q25" s="11"/>
      <c r="R25" s="11">
        <f t="shared" si="5"/>
        <v>0</v>
      </c>
      <c r="S25" s="11"/>
      <c r="T25" s="11" t="str">
        <f t="shared" si="6"/>
        <v>0</v>
      </c>
      <c r="U25" s="11">
        <v>42</v>
      </c>
      <c r="V25" s="11" t="str">
        <f t="shared" si="7"/>
        <v>10</v>
      </c>
      <c r="W25" s="23">
        <f t="shared" si="8"/>
        <v>50</v>
      </c>
    </row>
    <row r="26" spans="1:23" x14ac:dyDescent="0.25">
      <c r="A26" s="26">
        <v>119</v>
      </c>
      <c r="B26" s="29">
        <v>219</v>
      </c>
      <c r="C26" s="4" t="s">
        <v>336</v>
      </c>
      <c r="D26" s="8" t="s">
        <v>330</v>
      </c>
      <c r="E26" s="8" t="s">
        <v>241</v>
      </c>
      <c r="F26" s="10">
        <v>0</v>
      </c>
      <c r="G26" s="10">
        <v>0</v>
      </c>
      <c r="H26" s="10">
        <v>0</v>
      </c>
      <c r="I26" s="10">
        <f t="shared" si="0"/>
        <v>0</v>
      </c>
      <c r="J26" s="11">
        <f t="shared" si="1"/>
        <v>0</v>
      </c>
      <c r="K26" s="11">
        <v>4</v>
      </c>
      <c r="L26" s="11" t="str">
        <f t="shared" si="2"/>
        <v>30</v>
      </c>
      <c r="M26" s="11"/>
      <c r="N26" s="11">
        <f t="shared" si="3"/>
        <v>0</v>
      </c>
      <c r="O26" s="11"/>
      <c r="P26" s="11">
        <f t="shared" si="4"/>
        <v>0</v>
      </c>
      <c r="Q26" s="11"/>
      <c r="R26" s="11">
        <f t="shared" si="5"/>
        <v>0</v>
      </c>
      <c r="S26" s="11">
        <v>50</v>
      </c>
      <c r="T26" s="11" t="str">
        <f t="shared" si="6"/>
        <v>10</v>
      </c>
      <c r="U26" s="11">
        <v>46</v>
      </c>
      <c r="V26" s="11" t="str">
        <f t="shared" si="7"/>
        <v>10</v>
      </c>
      <c r="W26" s="23">
        <f t="shared" si="8"/>
        <v>50</v>
      </c>
    </row>
    <row r="27" spans="1:23" x14ac:dyDescent="0.25">
      <c r="A27" s="26">
        <v>120</v>
      </c>
      <c r="B27" s="31">
        <v>254</v>
      </c>
      <c r="C27" s="4" t="s">
        <v>301</v>
      </c>
      <c r="D27" s="8" t="s">
        <v>325</v>
      </c>
      <c r="E27" s="8" t="s">
        <v>279</v>
      </c>
      <c r="F27" s="1">
        <v>0</v>
      </c>
      <c r="G27" s="1">
        <v>0</v>
      </c>
      <c r="H27" s="1">
        <v>0</v>
      </c>
      <c r="I27" s="1">
        <f t="shared" si="0"/>
        <v>0</v>
      </c>
      <c r="J27" s="2">
        <f t="shared" si="1"/>
        <v>0</v>
      </c>
      <c r="K27" s="2"/>
      <c r="L27" s="2" t="str">
        <f t="shared" si="2"/>
        <v>0</v>
      </c>
      <c r="M27" s="2"/>
      <c r="N27" s="2">
        <f t="shared" si="3"/>
        <v>0</v>
      </c>
      <c r="O27" s="2">
        <v>5</v>
      </c>
      <c r="P27" s="2">
        <f t="shared" si="4"/>
        <v>40</v>
      </c>
      <c r="Q27" s="2"/>
      <c r="R27" s="2">
        <f t="shared" si="5"/>
        <v>0</v>
      </c>
      <c r="S27" s="2"/>
      <c r="T27" s="2" t="str">
        <f t="shared" si="6"/>
        <v>0</v>
      </c>
      <c r="U27" s="2">
        <v>33</v>
      </c>
      <c r="V27" s="2" t="str">
        <f t="shared" si="7"/>
        <v>10</v>
      </c>
      <c r="W27" s="2">
        <f t="shared" si="8"/>
        <v>50</v>
      </c>
    </row>
    <row r="28" spans="1:23" x14ac:dyDescent="0.25">
      <c r="A28" s="26">
        <v>121</v>
      </c>
      <c r="B28" s="29">
        <v>184</v>
      </c>
      <c r="C28" s="4" t="s">
        <v>399</v>
      </c>
      <c r="D28" s="8" t="s">
        <v>398</v>
      </c>
      <c r="E28" s="8" t="s">
        <v>207</v>
      </c>
      <c r="F28" s="10">
        <v>0</v>
      </c>
      <c r="G28" s="10">
        <v>0</v>
      </c>
      <c r="H28" s="10">
        <v>0</v>
      </c>
      <c r="I28" s="10">
        <f t="shared" si="0"/>
        <v>0</v>
      </c>
      <c r="J28" s="11">
        <f t="shared" si="1"/>
        <v>0</v>
      </c>
      <c r="K28" s="11"/>
      <c r="L28" s="11" t="str">
        <f t="shared" si="2"/>
        <v>0</v>
      </c>
      <c r="M28" s="11">
        <v>3</v>
      </c>
      <c r="N28" s="11">
        <f t="shared" si="3"/>
        <v>15</v>
      </c>
      <c r="O28" s="11">
        <v>2</v>
      </c>
      <c r="P28" s="11">
        <f t="shared" si="4"/>
        <v>10</v>
      </c>
      <c r="Q28" s="11"/>
      <c r="R28" s="11">
        <f t="shared" si="5"/>
        <v>0</v>
      </c>
      <c r="S28" s="11">
        <v>75</v>
      </c>
      <c r="T28" s="11" t="str">
        <f t="shared" si="6"/>
        <v>17</v>
      </c>
      <c r="U28" s="11">
        <v>50</v>
      </c>
      <c r="V28" s="11" t="str">
        <f t="shared" si="7"/>
        <v>10</v>
      </c>
      <c r="W28" s="23">
        <f t="shared" si="8"/>
        <v>52</v>
      </c>
    </row>
    <row r="29" spans="1:23" x14ac:dyDescent="0.25">
      <c r="A29" s="26">
        <v>122</v>
      </c>
      <c r="B29" s="29">
        <v>25</v>
      </c>
      <c r="C29" s="4" t="s">
        <v>301</v>
      </c>
      <c r="D29" s="8" t="s">
        <v>314</v>
      </c>
      <c r="E29" s="8" t="s">
        <v>48</v>
      </c>
      <c r="F29" s="10"/>
      <c r="G29" s="10"/>
      <c r="H29" s="10"/>
      <c r="I29" s="10">
        <f t="shared" si="0"/>
        <v>0</v>
      </c>
      <c r="J29" s="11">
        <f t="shared" si="1"/>
        <v>0</v>
      </c>
      <c r="K29" s="11"/>
      <c r="L29" s="11" t="str">
        <f t="shared" si="2"/>
        <v>0</v>
      </c>
      <c r="M29" s="11">
        <v>3</v>
      </c>
      <c r="N29" s="11">
        <f t="shared" si="3"/>
        <v>15</v>
      </c>
      <c r="O29" s="11">
        <v>3</v>
      </c>
      <c r="P29" s="11">
        <f t="shared" si="4"/>
        <v>20</v>
      </c>
      <c r="Q29" s="11"/>
      <c r="R29" s="11">
        <f t="shared" si="5"/>
        <v>0</v>
      </c>
      <c r="S29" s="11"/>
      <c r="T29" s="11" t="str">
        <f t="shared" si="6"/>
        <v>0</v>
      </c>
      <c r="U29" s="11">
        <v>39</v>
      </c>
      <c r="V29" s="11" t="str">
        <f t="shared" si="7"/>
        <v>10</v>
      </c>
      <c r="W29" s="23">
        <f t="shared" si="8"/>
        <v>45</v>
      </c>
    </row>
    <row r="30" spans="1:23" x14ac:dyDescent="0.25">
      <c r="A30" s="26">
        <v>123</v>
      </c>
      <c r="B30" s="29">
        <v>57</v>
      </c>
      <c r="C30" s="4" t="s">
        <v>400</v>
      </c>
      <c r="D30" s="8" t="s">
        <v>306</v>
      </c>
      <c r="E30" s="8" t="s">
        <v>81</v>
      </c>
      <c r="F30" s="10"/>
      <c r="G30" s="10"/>
      <c r="H30" s="10"/>
      <c r="I30" s="10">
        <f t="shared" si="0"/>
        <v>0</v>
      </c>
      <c r="J30" s="11">
        <f t="shared" si="1"/>
        <v>0</v>
      </c>
      <c r="K30" s="11"/>
      <c r="L30" s="11" t="str">
        <f t="shared" si="2"/>
        <v>0</v>
      </c>
      <c r="M30" s="11">
        <v>3</v>
      </c>
      <c r="N30" s="11">
        <f t="shared" si="3"/>
        <v>15</v>
      </c>
      <c r="O30" s="11">
        <v>3</v>
      </c>
      <c r="P30" s="11">
        <f t="shared" si="4"/>
        <v>20</v>
      </c>
      <c r="Q30" s="11"/>
      <c r="R30" s="11">
        <f t="shared" si="5"/>
        <v>0</v>
      </c>
      <c r="S30" s="11"/>
      <c r="T30" s="11" t="str">
        <f t="shared" si="6"/>
        <v>0</v>
      </c>
      <c r="U30" s="11">
        <v>48</v>
      </c>
      <c r="V30" s="11" t="str">
        <f t="shared" si="7"/>
        <v>10</v>
      </c>
      <c r="W30" s="23">
        <f t="shared" si="8"/>
        <v>45</v>
      </c>
    </row>
    <row r="31" spans="1:23" x14ac:dyDescent="0.25">
      <c r="A31" s="26">
        <v>124</v>
      </c>
      <c r="B31" s="29">
        <v>88</v>
      </c>
      <c r="C31" s="4" t="s">
        <v>401</v>
      </c>
      <c r="D31" s="8" t="s">
        <v>297</v>
      </c>
      <c r="E31" s="8" t="s">
        <v>112</v>
      </c>
      <c r="F31" s="10"/>
      <c r="G31" s="10"/>
      <c r="H31" s="10"/>
      <c r="I31" s="10">
        <f t="shared" si="0"/>
        <v>0</v>
      </c>
      <c r="J31" s="11">
        <f t="shared" si="1"/>
        <v>0</v>
      </c>
      <c r="K31" s="11"/>
      <c r="L31" s="11" t="str">
        <f t="shared" si="2"/>
        <v>0</v>
      </c>
      <c r="M31" s="11">
        <v>3</v>
      </c>
      <c r="N31" s="11">
        <f t="shared" si="3"/>
        <v>15</v>
      </c>
      <c r="O31" s="11">
        <v>3</v>
      </c>
      <c r="P31" s="11">
        <f t="shared" si="4"/>
        <v>20</v>
      </c>
      <c r="Q31" s="11"/>
      <c r="R31" s="11">
        <f t="shared" si="5"/>
        <v>0</v>
      </c>
      <c r="S31" s="11"/>
      <c r="T31" s="11" t="str">
        <f t="shared" si="6"/>
        <v>0</v>
      </c>
      <c r="U31" s="11">
        <v>39</v>
      </c>
      <c r="V31" s="11" t="str">
        <f t="shared" si="7"/>
        <v>10</v>
      </c>
      <c r="W31" s="23">
        <f t="shared" si="8"/>
        <v>45</v>
      </c>
    </row>
    <row r="32" spans="1:23" x14ac:dyDescent="0.25">
      <c r="A32" s="26">
        <v>125</v>
      </c>
      <c r="B32" s="29">
        <v>125</v>
      </c>
      <c r="C32" s="4" t="s">
        <v>402</v>
      </c>
      <c r="D32" s="8" t="s">
        <v>306</v>
      </c>
      <c r="E32" s="8" t="s">
        <v>149</v>
      </c>
      <c r="F32" s="10">
        <v>0</v>
      </c>
      <c r="G32" s="10">
        <v>0</v>
      </c>
      <c r="H32" s="10">
        <v>0</v>
      </c>
      <c r="I32" s="10">
        <f t="shared" si="0"/>
        <v>0</v>
      </c>
      <c r="J32" s="11">
        <f t="shared" si="1"/>
        <v>0</v>
      </c>
      <c r="K32" s="11"/>
      <c r="L32" s="11" t="str">
        <f t="shared" si="2"/>
        <v>0</v>
      </c>
      <c r="M32" s="11">
        <v>3</v>
      </c>
      <c r="N32" s="11">
        <f t="shared" si="3"/>
        <v>15</v>
      </c>
      <c r="O32" s="11">
        <v>3</v>
      </c>
      <c r="P32" s="11">
        <f t="shared" si="4"/>
        <v>20</v>
      </c>
      <c r="Q32" s="11"/>
      <c r="R32" s="11">
        <f t="shared" si="5"/>
        <v>0</v>
      </c>
      <c r="S32" s="11"/>
      <c r="T32" s="11" t="str">
        <f t="shared" si="6"/>
        <v>0</v>
      </c>
      <c r="U32" s="11">
        <v>33</v>
      </c>
      <c r="V32" s="11" t="str">
        <f t="shared" si="7"/>
        <v>10</v>
      </c>
      <c r="W32" s="23">
        <f t="shared" si="8"/>
        <v>45</v>
      </c>
    </row>
    <row r="33" spans="1:23" x14ac:dyDescent="0.25">
      <c r="A33" s="26">
        <v>126</v>
      </c>
      <c r="B33" s="29">
        <v>141</v>
      </c>
      <c r="C33" s="4" t="s">
        <v>331</v>
      </c>
      <c r="D33" s="8" t="s">
        <v>318</v>
      </c>
      <c r="E33" s="8" t="s">
        <v>164</v>
      </c>
      <c r="F33" s="10">
        <v>0</v>
      </c>
      <c r="G33" s="10">
        <v>0</v>
      </c>
      <c r="H33" s="10">
        <v>0</v>
      </c>
      <c r="I33" s="10">
        <f t="shared" si="0"/>
        <v>0</v>
      </c>
      <c r="J33" s="11">
        <f t="shared" si="1"/>
        <v>0</v>
      </c>
      <c r="K33" s="11"/>
      <c r="L33" s="11" t="str">
        <f t="shared" si="2"/>
        <v>0</v>
      </c>
      <c r="M33" s="11">
        <v>3</v>
      </c>
      <c r="N33" s="11">
        <f t="shared" si="3"/>
        <v>15</v>
      </c>
      <c r="O33" s="11">
        <v>3</v>
      </c>
      <c r="P33" s="11">
        <f t="shared" si="4"/>
        <v>20</v>
      </c>
      <c r="Q33" s="11"/>
      <c r="R33" s="11">
        <f t="shared" si="5"/>
        <v>0</v>
      </c>
      <c r="S33" s="11"/>
      <c r="T33" s="11" t="str">
        <f t="shared" si="6"/>
        <v>0</v>
      </c>
      <c r="U33" s="11">
        <v>34</v>
      </c>
      <c r="V33" s="11" t="str">
        <f t="shared" si="7"/>
        <v>10</v>
      </c>
      <c r="W33" s="23">
        <f t="shared" si="8"/>
        <v>45</v>
      </c>
    </row>
    <row r="34" spans="1:23" x14ac:dyDescent="0.25">
      <c r="A34" s="26">
        <v>127</v>
      </c>
      <c r="B34" s="29">
        <v>147</v>
      </c>
      <c r="C34" s="4" t="s">
        <v>351</v>
      </c>
      <c r="D34" s="8" t="s">
        <v>322</v>
      </c>
      <c r="E34" s="8" t="s">
        <v>170</v>
      </c>
      <c r="F34" s="10">
        <v>0</v>
      </c>
      <c r="G34" s="10">
        <v>0</v>
      </c>
      <c r="H34" s="10">
        <v>0</v>
      </c>
      <c r="I34" s="10">
        <f t="shared" si="0"/>
        <v>0</v>
      </c>
      <c r="J34" s="11">
        <f t="shared" si="1"/>
        <v>0</v>
      </c>
      <c r="K34" s="11"/>
      <c r="L34" s="11" t="str">
        <f t="shared" si="2"/>
        <v>0</v>
      </c>
      <c r="M34" s="11">
        <v>3</v>
      </c>
      <c r="N34" s="11">
        <f t="shared" si="3"/>
        <v>15</v>
      </c>
      <c r="O34" s="11">
        <v>3</v>
      </c>
      <c r="P34" s="11">
        <f t="shared" si="4"/>
        <v>20</v>
      </c>
      <c r="Q34" s="11"/>
      <c r="R34" s="11">
        <f t="shared" si="5"/>
        <v>0</v>
      </c>
      <c r="S34" s="11"/>
      <c r="T34" s="11" t="str">
        <f t="shared" si="6"/>
        <v>0</v>
      </c>
      <c r="U34" s="11">
        <v>34</v>
      </c>
      <c r="V34" s="11" t="str">
        <f t="shared" si="7"/>
        <v>10</v>
      </c>
      <c r="W34" s="23">
        <f t="shared" si="8"/>
        <v>45</v>
      </c>
    </row>
    <row r="35" spans="1:23" x14ac:dyDescent="0.25">
      <c r="A35" s="26">
        <v>128</v>
      </c>
      <c r="B35" s="29">
        <v>151</v>
      </c>
      <c r="C35" s="4" t="s">
        <v>352</v>
      </c>
      <c r="D35" s="8" t="s">
        <v>318</v>
      </c>
      <c r="E35" s="8" t="s">
        <v>174</v>
      </c>
      <c r="F35" s="10">
        <v>0</v>
      </c>
      <c r="G35" s="10">
        <v>0</v>
      </c>
      <c r="H35" s="10">
        <v>0</v>
      </c>
      <c r="I35" s="10">
        <f t="shared" si="0"/>
        <v>0</v>
      </c>
      <c r="J35" s="11">
        <f t="shared" si="1"/>
        <v>0</v>
      </c>
      <c r="K35" s="11"/>
      <c r="L35" s="11" t="str">
        <f t="shared" si="2"/>
        <v>0</v>
      </c>
      <c r="M35" s="11">
        <v>3</v>
      </c>
      <c r="N35" s="11">
        <f t="shared" si="3"/>
        <v>15</v>
      </c>
      <c r="O35" s="11">
        <v>3</v>
      </c>
      <c r="P35" s="11">
        <f t="shared" si="4"/>
        <v>20</v>
      </c>
      <c r="Q35" s="11"/>
      <c r="R35" s="11">
        <f t="shared" si="5"/>
        <v>0</v>
      </c>
      <c r="S35" s="11"/>
      <c r="T35" s="11" t="str">
        <f t="shared" si="6"/>
        <v>0</v>
      </c>
      <c r="U35" s="11">
        <v>32</v>
      </c>
      <c r="V35" s="11" t="str">
        <f t="shared" si="7"/>
        <v>10</v>
      </c>
      <c r="W35" s="23">
        <f t="shared" si="8"/>
        <v>45</v>
      </c>
    </row>
    <row r="36" spans="1:23" x14ac:dyDescent="0.25">
      <c r="A36" s="26">
        <v>129</v>
      </c>
      <c r="B36" s="29">
        <v>169</v>
      </c>
      <c r="C36" s="4" t="s">
        <v>403</v>
      </c>
      <c r="D36" s="8" t="s">
        <v>404</v>
      </c>
      <c r="E36" s="8" t="s">
        <v>192</v>
      </c>
      <c r="F36" s="10">
        <v>0</v>
      </c>
      <c r="G36" s="10">
        <v>0</v>
      </c>
      <c r="H36" s="10">
        <v>0</v>
      </c>
      <c r="I36" s="10">
        <f t="shared" si="0"/>
        <v>0</v>
      </c>
      <c r="J36" s="11">
        <f t="shared" si="1"/>
        <v>0</v>
      </c>
      <c r="K36" s="11"/>
      <c r="L36" s="11" t="str">
        <f t="shared" si="2"/>
        <v>0</v>
      </c>
      <c r="M36" s="11">
        <v>3</v>
      </c>
      <c r="N36" s="11">
        <f t="shared" si="3"/>
        <v>15</v>
      </c>
      <c r="O36" s="11">
        <v>2</v>
      </c>
      <c r="P36" s="11">
        <f t="shared" si="4"/>
        <v>10</v>
      </c>
      <c r="Q36" s="11"/>
      <c r="R36" s="11">
        <f t="shared" si="5"/>
        <v>0</v>
      </c>
      <c r="S36" s="11"/>
      <c r="T36" s="11" t="str">
        <f t="shared" si="6"/>
        <v>0</v>
      </c>
      <c r="U36" s="11">
        <v>53</v>
      </c>
      <c r="V36" s="11" t="str">
        <f t="shared" si="7"/>
        <v>20</v>
      </c>
      <c r="W36" s="23">
        <f t="shared" si="8"/>
        <v>45</v>
      </c>
    </row>
    <row r="37" spans="1:23" x14ac:dyDescent="0.25">
      <c r="A37" s="26">
        <v>130</v>
      </c>
      <c r="B37" s="29">
        <v>235</v>
      </c>
      <c r="C37" s="4" t="s">
        <v>313</v>
      </c>
      <c r="D37" s="8" t="s">
        <v>302</v>
      </c>
      <c r="E37" s="8" t="s">
        <v>257</v>
      </c>
      <c r="F37" s="10">
        <v>0</v>
      </c>
      <c r="G37" s="10">
        <v>0</v>
      </c>
      <c r="H37" s="10">
        <v>0</v>
      </c>
      <c r="I37" s="10">
        <f t="shared" si="0"/>
        <v>0</v>
      </c>
      <c r="J37" s="11">
        <f t="shared" si="1"/>
        <v>0</v>
      </c>
      <c r="K37" s="11"/>
      <c r="L37" s="11" t="str">
        <f t="shared" si="2"/>
        <v>0</v>
      </c>
      <c r="M37" s="11">
        <v>3</v>
      </c>
      <c r="N37" s="11">
        <f t="shared" si="3"/>
        <v>15</v>
      </c>
      <c r="O37" s="11">
        <v>3</v>
      </c>
      <c r="P37" s="11">
        <f t="shared" si="4"/>
        <v>20</v>
      </c>
      <c r="Q37" s="11"/>
      <c r="R37" s="11">
        <f t="shared" si="5"/>
        <v>0</v>
      </c>
      <c r="S37" s="11"/>
      <c r="T37" s="11" t="str">
        <f t="shared" si="6"/>
        <v>0</v>
      </c>
      <c r="U37" s="11">
        <v>34</v>
      </c>
      <c r="V37" s="11" t="str">
        <f t="shared" si="7"/>
        <v>10</v>
      </c>
      <c r="W37" s="23">
        <f t="shared" si="8"/>
        <v>45</v>
      </c>
    </row>
    <row r="38" spans="1:23" x14ac:dyDescent="0.25">
      <c r="A38" s="26">
        <v>131</v>
      </c>
      <c r="B38" s="31">
        <v>249</v>
      </c>
      <c r="C38" s="4" t="s">
        <v>405</v>
      </c>
      <c r="D38" s="8" t="s">
        <v>322</v>
      </c>
      <c r="E38" s="8" t="s">
        <v>271</v>
      </c>
      <c r="F38" s="1">
        <v>0</v>
      </c>
      <c r="G38" s="1">
        <v>0</v>
      </c>
      <c r="H38" s="1">
        <v>0</v>
      </c>
      <c r="I38" s="1">
        <f t="shared" si="0"/>
        <v>0</v>
      </c>
      <c r="J38" s="2">
        <f t="shared" si="1"/>
        <v>0</v>
      </c>
      <c r="K38" s="2"/>
      <c r="L38" s="2" t="str">
        <f t="shared" si="2"/>
        <v>0</v>
      </c>
      <c r="M38" s="2">
        <v>3</v>
      </c>
      <c r="N38" s="2">
        <f t="shared" si="3"/>
        <v>15</v>
      </c>
      <c r="O38" s="2">
        <v>3</v>
      </c>
      <c r="P38" s="2">
        <f t="shared" si="4"/>
        <v>20</v>
      </c>
      <c r="Q38" s="2"/>
      <c r="R38" s="2">
        <f t="shared" si="5"/>
        <v>0</v>
      </c>
      <c r="S38" s="2"/>
      <c r="T38" s="2" t="str">
        <f t="shared" si="6"/>
        <v>0</v>
      </c>
      <c r="U38" s="2">
        <v>42</v>
      </c>
      <c r="V38" s="2" t="str">
        <f t="shared" si="7"/>
        <v>10</v>
      </c>
      <c r="W38" s="23">
        <f t="shared" si="8"/>
        <v>45</v>
      </c>
    </row>
    <row r="39" spans="1:23" x14ac:dyDescent="0.25">
      <c r="A39" s="26">
        <v>132</v>
      </c>
      <c r="B39" s="31">
        <v>266</v>
      </c>
      <c r="C39" s="4" t="s">
        <v>356</v>
      </c>
      <c r="D39" s="8" t="s">
        <v>322</v>
      </c>
      <c r="E39" s="8" t="s">
        <v>288</v>
      </c>
      <c r="F39" s="1">
        <v>0</v>
      </c>
      <c r="G39" s="1">
        <v>0</v>
      </c>
      <c r="H39" s="1">
        <v>0</v>
      </c>
      <c r="I39" s="1">
        <f t="shared" si="0"/>
        <v>0</v>
      </c>
      <c r="J39" s="2">
        <f t="shared" si="1"/>
        <v>0</v>
      </c>
      <c r="K39" s="2">
        <v>4</v>
      </c>
      <c r="L39" s="2" t="str">
        <f t="shared" si="2"/>
        <v>30</v>
      </c>
      <c r="M39" s="2"/>
      <c r="N39" s="2">
        <f t="shared" si="3"/>
        <v>0</v>
      </c>
      <c r="O39" s="2">
        <v>1</v>
      </c>
      <c r="P39" s="2">
        <f t="shared" si="4"/>
        <v>5</v>
      </c>
      <c r="Q39" s="2"/>
      <c r="R39" s="2">
        <f t="shared" si="5"/>
        <v>0</v>
      </c>
      <c r="S39" s="2"/>
      <c r="T39" s="2" t="str">
        <f t="shared" si="6"/>
        <v>0</v>
      </c>
      <c r="U39" s="2">
        <v>50</v>
      </c>
      <c r="V39" s="2" t="str">
        <f t="shared" si="7"/>
        <v>10</v>
      </c>
      <c r="W39" s="2">
        <f t="shared" si="8"/>
        <v>45</v>
      </c>
    </row>
    <row r="40" spans="1:23" x14ac:dyDescent="0.25">
      <c r="A40" s="26">
        <v>133</v>
      </c>
      <c r="B40" s="29">
        <v>114</v>
      </c>
      <c r="C40" s="4" t="s">
        <v>406</v>
      </c>
      <c r="D40" s="8" t="s">
        <v>302</v>
      </c>
      <c r="E40" s="8" t="s">
        <v>138</v>
      </c>
      <c r="F40" s="10">
        <v>0</v>
      </c>
      <c r="G40" s="10">
        <v>0</v>
      </c>
      <c r="H40" s="10">
        <v>0</v>
      </c>
      <c r="I40" s="10">
        <f t="shared" si="0"/>
        <v>0</v>
      </c>
      <c r="J40" s="11">
        <f t="shared" si="1"/>
        <v>0</v>
      </c>
      <c r="K40" s="11">
        <v>4</v>
      </c>
      <c r="L40" s="11" t="str">
        <f t="shared" si="2"/>
        <v>30</v>
      </c>
      <c r="M40" s="11"/>
      <c r="N40" s="11">
        <f t="shared" si="3"/>
        <v>0</v>
      </c>
      <c r="O40" s="11"/>
      <c r="P40" s="11">
        <f t="shared" si="4"/>
        <v>0</v>
      </c>
      <c r="Q40" s="11"/>
      <c r="R40" s="11">
        <f t="shared" si="5"/>
        <v>0</v>
      </c>
      <c r="S40" s="11"/>
      <c r="T40" s="11" t="str">
        <f t="shared" si="6"/>
        <v>0</v>
      </c>
      <c r="U40" s="11">
        <v>44</v>
      </c>
      <c r="V40" s="11" t="str">
        <f t="shared" si="7"/>
        <v>10</v>
      </c>
      <c r="W40" s="23">
        <f t="shared" si="8"/>
        <v>40</v>
      </c>
    </row>
    <row r="41" spans="1:23" x14ac:dyDescent="0.25">
      <c r="A41" s="26">
        <v>134</v>
      </c>
      <c r="B41" s="29">
        <v>202</v>
      </c>
      <c r="C41" s="4" t="s">
        <v>346</v>
      </c>
      <c r="D41" s="8" t="s">
        <v>317</v>
      </c>
      <c r="E41" s="8" t="s">
        <v>224</v>
      </c>
      <c r="F41" s="10">
        <v>0</v>
      </c>
      <c r="G41" s="10">
        <v>0</v>
      </c>
      <c r="H41" s="10">
        <v>0</v>
      </c>
      <c r="I41" s="10">
        <f t="shared" si="0"/>
        <v>0</v>
      </c>
      <c r="J41" s="11">
        <f t="shared" si="1"/>
        <v>0</v>
      </c>
      <c r="K41" s="11"/>
      <c r="L41" s="11" t="str">
        <f t="shared" si="2"/>
        <v>0</v>
      </c>
      <c r="M41" s="11"/>
      <c r="N41" s="11">
        <f t="shared" si="3"/>
        <v>0</v>
      </c>
      <c r="O41" s="11">
        <v>1</v>
      </c>
      <c r="P41" s="11">
        <f t="shared" si="4"/>
        <v>5</v>
      </c>
      <c r="Q41" s="11"/>
      <c r="R41" s="11">
        <f t="shared" si="5"/>
        <v>0</v>
      </c>
      <c r="S41" s="11">
        <v>67</v>
      </c>
      <c r="T41" s="11" t="str">
        <f t="shared" si="6"/>
        <v>15</v>
      </c>
      <c r="U41" s="11">
        <v>57</v>
      </c>
      <c r="V41" s="11" t="str">
        <f t="shared" si="7"/>
        <v>20</v>
      </c>
      <c r="W41" s="23">
        <f t="shared" si="8"/>
        <v>40</v>
      </c>
    </row>
    <row r="42" spans="1:23" x14ac:dyDescent="0.25">
      <c r="A42" s="26">
        <v>135</v>
      </c>
      <c r="B42" s="29">
        <v>220</v>
      </c>
      <c r="C42" s="4" t="s">
        <v>342</v>
      </c>
      <c r="D42" s="8" t="s">
        <v>325</v>
      </c>
      <c r="E42" s="8" t="s">
        <v>242</v>
      </c>
      <c r="F42" s="10">
        <v>0</v>
      </c>
      <c r="G42" s="10">
        <v>0</v>
      </c>
      <c r="H42" s="10">
        <v>0</v>
      </c>
      <c r="I42" s="10">
        <f t="shared" si="0"/>
        <v>0</v>
      </c>
      <c r="J42" s="11">
        <f t="shared" si="1"/>
        <v>0</v>
      </c>
      <c r="K42" s="11"/>
      <c r="L42" s="11" t="str">
        <f t="shared" si="2"/>
        <v>0</v>
      </c>
      <c r="M42" s="11">
        <v>3</v>
      </c>
      <c r="N42" s="11">
        <f t="shared" si="3"/>
        <v>15</v>
      </c>
      <c r="O42" s="11">
        <v>1</v>
      </c>
      <c r="P42" s="11">
        <f t="shared" si="4"/>
        <v>5</v>
      </c>
      <c r="Q42" s="11"/>
      <c r="R42" s="11">
        <f t="shared" si="5"/>
        <v>0</v>
      </c>
      <c r="S42" s="11"/>
      <c r="T42" s="11" t="str">
        <f t="shared" si="6"/>
        <v>0</v>
      </c>
      <c r="U42" s="11">
        <v>51</v>
      </c>
      <c r="V42" s="11" t="str">
        <f t="shared" si="7"/>
        <v>20</v>
      </c>
      <c r="W42" s="23">
        <f t="shared" si="8"/>
        <v>40</v>
      </c>
    </row>
    <row r="43" spans="1:23" x14ac:dyDescent="0.25">
      <c r="A43" s="26">
        <v>136</v>
      </c>
      <c r="B43" s="29">
        <v>238</v>
      </c>
      <c r="C43" s="4" t="s">
        <v>407</v>
      </c>
      <c r="D43" s="8" t="s">
        <v>317</v>
      </c>
      <c r="E43" s="8" t="s">
        <v>260</v>
      </c>
      <c r="F43" s="10">
        <v>0</v>
      </c>
      <c r="G43" s="10">
        <v>0</v>
      </c>
      <c r="H43" s="10">
        <v>0</v>
      </c>
      <c r="I43" s="10">
        <f t="shared" si="0"/>
        <v>0</v>
      </c>
      <c r="J43" s="11">
        <f t="shared" si="1"/>
        <v>0</v>
      </c>
      <c r="K43" s="11"/>
      <c r="L43" s="11" t="str">
        <f t="shared" si="2"/>
        <v>0</v>
      </c>
      <c r="M43" s="11"/>
      <c r="N43" s="11">
        <f t="shared" si="3"/>
        <v>0</v>
      </c>
      <c r="O43" s="11">
        <v>4</v>
      </c>
      <c r="P43" s="11">
        <f t="shared" si="4"/>
        <v>30</v>
      </c>
      <c r="Q43" s="11"/>
      <c r="R43" s="11">
        <f t="shared" si="5"/>
        <v>0</v>
      </c>
      <c r="S43" s="11"/>
      <c r="T43" s="11" t="str">
        <f t="shared" si="6"/>
        <v>0</v>
      </c>
      <c r="U43" s="11">
        <v>30</v>
      </c>
      <c r="V43" s="11" t="str">
        <f t="shared" si="7"/>
        <v>10</v>
      </c>
      <c r="W43" s="23">
        <f t="shared" si="8"/>
        <v>40</v>
      </c>
    </row>
    <row r="44" spans="1:23" x14ac:dyDescent="0.25">
      <c r="A44" s="26">
        <v>137</v>
      </c>
      <c r="B44" s="29">
        <v>144</v>
      </c>
      <c r="C44" s="4" t="s">
        <v>347</v>
      </c>
      <c r="D44" s="8" t="s">
        <v>299</v>
      </c>
      <c r="E44" s="8" t="s">
        <v>167</v>
      </c>
      <c r="F44" s="10">
        <v>0</v>
      </c>
      <c r="G44" s="10">
        <v>0</v>
      </c>
      <c r="H44" s="10">
        <v>0</v>
      </c>
      <c r="I44" s="10">
        <f t="shared" si="0"/>
        <v>0</v>
      </c>
      <c r="J44" s="11">
        <f t="shared" si="1"/>
        <v>0</v>
      </c>
      <c r="K44" s="11"/>
      <c r="L44" s="11" t="str">
        <f t="shared" si="2"/>
        <v>0</v>
      </c>
      <c r="M44" s="11"/>
      <c r="N44" s="11">
        <f t="shared" si="3"/>
        <v>0</v>
      </c>
      <c r="O44" s="11"/>
      <c r="P44" s="11">
        <f t="shared" si="4"/>
        <v>0</v>
      </c>
      <c r="Q44" s="11"/>
      <c r="R44" s="11">
        <f t="shared" si="5"/>
        <v>0</v>
      </c>
      <c r="S44" s="11">
        <v>71</v>
      </c>
      <c r="T44" s="11" t="str">
        <f t="shared" si="6"/>
        <v>17</v>
      </c>
      <c r="U44" s="11">
        <v>61</v>
      </c>
      <c r="V44" s="11" t="str">
        <f t="shared" si="7"/>
        <v>20</v>
      </c>
      <c r="W44" s="23">
        <f t="shared" si="8"/>
        <v>37</v>
      </c>
    </row>
    <row r="45" spans="1:23" x14ac:dyDescent="0.25">
      <c r="A45" s="26">
        <v>138</v>
      </c>
      <c r="B45" s="29">
        <v>183</v>
      </c>
      <c r="C45" s="4" t="s">
        <v>342</v>
      </c>
      <c r="D45" s="8" t="s">
        <v>317</v>
      </c>
      <c r="E45" s="8" t="s">
        <v>206</v>
      </c>
      <c r="F45" s="10">
        <v>0</v>
      </c>
      <c r="G45" s="10">
        <v>0</v>
      </c>
      <c r="H45" s="10">
        <v>0</v>
      </c>
      <c r="I45" s="10">
        <f t="shared" si="0"/>
        <v>0</v>
      </c>
      <c r="J45" s="11">
        <f t="shared" si="1"/>
        <v>0</v>
      </c>
      <c r="K45" s="11"/>
      <c r="L45" s="11" t="str">
        <f t="shared" si="2"/>
        <v>0</v>
      </c>
      <c r="M45" s="11"/>
      <c r="N45" s="11">
        <f t="shared" si="3"/>
        <v>0</v>
      </c>
      <c r="O45" s="11">
        <v>2</v>
      </c>
      <c r="P45" s="11">
        <f t="shared" si="4"/>
        <v>10</v>
      </c>
      <c r="Q45" s="11"/>
      <c r="R45" s="11">
        <f t="shared" si="5"/>
        <v>0</v>
      </c>
      <c r="S45" s="11">
        <v>82</v>
      </c>
      <c r="T45" s="11" t="str">
        <f t="shared" si="6"/>
        <v>17</v>
      </c>
      <c r="U45" s="11">
        <v>43</v>
      </c>
      <c r="V45" s="11" t="str">
        <f t="shared" si="7"/>
        <v>10</v>
      </c>
      <c r="W45" s="23">
        <f t="shared" si="8"/>
        <v>37</v>
      </c>
    </row>
    <row r="46" spans="1:23" x14ac:dyDescent="0.25">
      <c r="A46" s="26">
        <v>139</v>
      </c>
      <c r="B46" s="31">
        <v>257</v>
      </c>
      <c r="C46" s="4" t="s">
        <v>332</v>
      </c>
      <c r="D46" s="8" t="s">
        <v>322</v>
      </c>
      <c r="E46" s="8" t="s">
        <v>276</v>
      </c>
      <c r="F46" s="1">
        <v>0</v>
      </c>
      <c r="G46" s="1">
        <v>0</v>
      </c>
      <c r="H46" s="1">
        <v>0</v>
      </c>
      <c r="I46" s="1">
        <f t="shared" si="0"/>
        <v>0</v>
      </c>
      <c r="J46" s="2">
        <f t="shared" si="1"/>
        <v>0</v>
      </c>
      <c r="K46" s="2"/>
      <c r="L46" s="2" t="str">
        <f t="shared" si="2"/>
        <v>0</v>
      </c>
      <c r="M46" s="2"/>
      <c r="N46" s="2">
        <f t="shared" si="3"/>
        <v>0</v>
      </c>
      <c r="O46" s="2"/>
      <c r="P46" s="2">
        <f t="shared" si="4"/>
        <v>0</v>
      </c>
      <c r="Q46" s="2"/>
      <c r="R46" s="2">
        <f t="shared" si="5"/>
        <v>0</v>
      </c>
      <c r="S46" s="2">
        <v>81</v>
      </c>
      <c r="T46" s="2" t="str">
        <f t="shared" si="6"/>
        <v>17</v>
      </c>
      <c r="U46" s="2">
        <v>58</v>
      </c>
      <c r="V46" s="2" t="str">
        <f t="shared" si="7"/>
        <v>20</v>
      </c>
      <c r="W46" s="2">
        <f t="shared" si="8"/>
        <v>37</v>
      </c>
    </row>
    <row r="47" spans="1:23" x14ac:dyDescent="0.25">
      <c r="A47" s="26">
        <v>140</v>
      </c>
      <c r="B47" s="29">
        <v>70</v>
      </c>
      <c r="C47" s="4" t="s">
        <v>408</v>
      </c>
      <c r="D47" s="8" t="s">
        <v>317</v>
      </c>
      <c r="E47" s="8" t="s">
        <v>94</v>
      </c>
      <c r="F47" s="10"/>
      <c r="G47" s="10"/>
      <c r="H47" s="10"/>
      <c r="I47" s="10">
        <f t="shared" si="0"/>
        <v>0</v>
      </c>
      <c r="J47" s="11">
        <f t="shared" si="1"/>
        <v>0</v>
      </c>
      <c r="K47" s="11"/>
      <c r="L47" s="11" t="str">
        <f t="shared" si="2"/>
        <v>0</v>
      </c>
      <c r="M47" s="11"/>
      <c r="N47" s="11">
        <f t="shared" si="3"/>
        <v>0</v>
      </c>
      <c r="O47" s="11"/>
      <c r="P47" s="11">
        <f t="shared" si="4"/>
        <v>0</v>
      </c>
      <c r="Q47" s="11"/>
      <c r="R47" s="11">
        <f t="shared" si="5"/>
        <v>0</v>
      </c>
      <c r="S47" s="11">
        <v>68</v>
      </c>
      <c r="T47" s="11" t="str">
        <f t="shared" si="6"/>
        <v>15</v>
      </c>
      <c r="U47" s="11">
        <v>55</v>
      </c>
      <c r="V47" s="11" t="str">
        <f t="shared" si="7"/>
        <v>20</v>
      </c>
      <c r="W47" s="23">
        <f t="shared" si="8"/>
        <v>35</v>
      </c>
    </row>
    <row r="48" spans="1:23" x14ac:dyDescent="0.25">
      <c r="A48" s="26">
        <v>141</v>
      </c>
      <c r="B48" s="29">
        <v>107</v>
      </c>
      <c r="C48" s="4" t="s">
        <v>409</v>
      </c>
      <c r="D48" s="8" t="s">
        <v>317</v>
      </c>
      <c r="E48" s="8" t="s">
        <v>131</v>
      </c>
      <c r="F48" s="10">
        <v>0</v>
      </c>
      <c r="G48" s="10">
        <v>0</v>
      </c>
      <c r="H48" s="10">
        <v>0</v>
      </c>
      <c r="I48" s="10">
        <f t="shared" si="0"/>
        <v>0</v>
      </c>
      <c r="J48" s="11">
        <f t="shared" si="1"/>
        <v>0</v>
      </c>
      <c r="K48" s="11"/>
      <c r="L48" s="11" t="str">
        <f t="shared" si="2"/>
        <v>0</v>
      </c>
      <c r="M48" s="11">
        <v>3</v>
      </c>
      <c r="N48" s="11">
        <f t="shared" si="3"/>
        <v>15</v>
      </c>
      <c r="O48" s="11">
        <v>3</v>
      </c>
      <c r="P48" s="11">
        <f t="shared" si="4"/>
        <v>20</v>
      </c>
      <c r="Q48" s="11"/>
      <c r="R48" s="11">
        <f t="shared" si="5"/>
        <v>0</v>
      </c>
      <c r="S48" s="11"/>
      <c r="T48" s="11" t="str">
        <f t="shared" si="6"/>
        <v>0</v>
      </c>
      <c r="U48" s="11"/>
      <c r="V48" s="11" t="str">
        <f t="shared" si="7"/>
        <v>0</v>
      </c>
      <c r="W48" s="23">
        <f t="shared" si="8"/>
        <v>35</v>
      </c>
    </row>
    <row r="49" spans="1:23" x14ac:dyDescent="0.25">
      <c r="A49" s="26">
        <v>142</v>
      </c>
      <c r="B49" s="29">
        <v>186</v>
      </c>
      <c r="C49" s="4" t="s">
        <v>410</v>
      </c>
      <c r="D49" s="8" t="s">
        <v>317</v>
      </c>
      <c r="E49" s="8" t="s">
        <v>208</v>
      </c>
      <c r="F49" s="10">
        <v>0</v>
      </c>
      <c r="G49" s="10">
        <v>0</v>
      </c>
      <c r="H49" s="10">
        <v>0</v>
      </c>
      <c r="I49" s="10">
        <f t="shared" si="0"/>
        <v>0</v>
      </c>
      <c r="J49" s="11">
        <f t="shared" si="1"/>
        <v>0</v>
      </c>
      <c r="K49" s="11"/>
      <c r="L49" s="11" t="str">
        <f t="shared" si="2"/>
        <v>0</v>
      </c>
      <c r="M49" s="11"/>
      <c r="N49" s="11">
        <f t="shared" si="3"/>
        <v>0</v>
      </c>
      <c r="O49" s="11">
        <v>2</v>
      </c>
      <c r="P49" s="11">
        <f t="shared" si="4"/>
        <v>10</v>
      </c>
      <c r="Q49" s="11"/>
      <c r="R49" s="11">
        <f t="shared" si="5"/>
        <v>0</v>
      </c>
      <c r="S49" s="11">
        <v>67</v>
      </c>
      <c r="T49" s="11" t="str">
        <f t="shared" si="6"/>
        <v>15</v>
      </c>
      <c r="U49" s="11">
        <v>46</v>
      </c>
      <c r="V49" s="11" t="str">
        <f t="shared" si="7"/>
        <v>10</v>
      </c>
      <c r="W49" s="23">
        <f t="shared" si="8"/>
        <v>35</v>
      </c>
    </row>
    <row r="50" spans="1:23" x14ac:dyDescent="0.25">
      <c r="A50" s="26">
        <v>143</v>
      </c>
      <c r="B50" s="29">
        <v>206</v>
      </c>
      <c r="C50" s="4" t="s">
        <v>400</v>
      </c>
      <c r="D50" s="8" t="s">
        <v>317</v>
      </c>
      <c r="E50" s="8" t="s">
        <v>228</v>
      </c>
      <c r="F50" s="10">
        <v>0</v>
      </c>
      <c r="G50" s="10">
        <v>0</v>
      </c>
      <c r="H50" s="10">
        <v>0</v>
      </c>
      <c r="I50" s="10">
        <f t="shared" si="0"/>
        <v>0</v>
      </c>
      <c r="J50" s="11">
        <f t="shared" si="1"/>
        <v>0</v>
      </c>
      <c r="K50" s="11"/>
      <c r="L50" s="11" t="str">
        <f t="shared" si="2"/>
        <v>0</v>
      </c>
      <c r="M50" s="11">
        <v>3</v>
      </c>
      <c r="N50" s="11">
        <f t="shared" si="3"/>
        <v>15</v>
      </c>
      <c r="O50" s="11"/>
      <c r="P50" s="11">
        <f t="shared" si="4"/>
        <v>0</v>
      </c>
      <c r="Q50" s="11"/>
      <c r="R50" s="11">
        <f t="shared" si="5"/>
        <v>0</v>
      </c>
      <c r="S50" s="11"/>
      <c r="T50" s="11" t="str">
        <f t="shared" si="6"/>
        <v>0</v>
      </c>
      <c r="U50" s="11">
        <v>58</v>
      </c>
      <c r="V50" s="11" t="str">
        <f t="shared" si="7"/>
        <v>20</v>
      </c>
      <c r="W50" s="23">
        <f t="shared" si="8"/>
        <v>35</v>
      </c>
    </row>
    <row r="51" spans="1:23" x14ac:dyDescent="0.25">
      <c r="A51" s="26">
        <v>144</v>
      </c>
      <c r="B51" s="29">
        <v>221</v>
      </c>
      <c r="C51" s="4" t="s">
        <v>309</v>
      </c>
      <c r="D51" s="8" t="s">
        <v>314</v>
      </c>
      <c r="E51" s="8" t="s">
        <v>243</v>
      </c>
      <c r="F51" s="10">
        <v>0</v>
      </c>
      <c r="G51" s="10">
        <v>0</v>
      </c>
      <c r="H51" s="10">
        <v>0</v>
      </c>
      <c r="I51" s="10">
        <f t="shared" si="0"/>
        <v>0</v>
      </c>
      <c r="J51" s="11">
        <f t="shared" si="1"/>
        <v>0</v>
      </c>
      <c r="K51" s="11"/>
      <c r="L51" s="11" t="str">
        <f t="shared" si="2"/>
        <v>0</v>
      </c>
      <c r="M51" s="11"/>
      <c r="N51" s="11">
        <f t="shared" si="3"/>
        <v>0</v>
      </c>
      <c r="O51" s="11"/>
      <c r="P51" s="11">
        <f t="shared" si="4"/>
        <v>0</v>
      </c>
      <c r="Q51" s="11"/>
      <c r="R51" s="11">
        <f t="shared" si="5"/>
        <v>0</v>
      </c>
      <c r="S51" s="11">
        <v>67</v>
      </c>
      <c r="T51" s="11" t="str">
        <f t="shared" si="6"/>
        <v>15</v>
      </c>
      <c r="U51" s="11">
        <v>58</v>
      </c>
      <c r="V51" s="11" t="str">
        <f t="shared" si="7"/>
        <v>20</v>
      </c>
      <c r="W51" s="23">
        <f t="shared" si="8"/>
        <v>35</v>
      </c>
    </row>
    <row r="52" spans="1:23" x14ac:dyDescent="0.25">
      <c r="A52" s="26">
        <v>145</v>
      </c>
      <c r="B52" s="29">
        <v>243</v>
      </c>
      <c r="C52" s="4" t="s">
        <v>411</v>
      </c>
      <c r="D52" s="8" t="s">
        <v>314</v>
      </c>
      <c r="E52" s="8" t="s">
        <v>265</v>
      </c>
      <c r="F52" s="10">
        <v>0</v>
      </c>
      <c r="G52" s="10">
        <v>0</v>
      </c>
      <c r="H52" s="10">
        <v>0</v>
      </c>
      <c r="I52" s="10">
        <f t="shared" si="0"/>
        <v>0</v>
      </c>
      <c r="J52" s="11">
        <f t="shared" si="1"/>
        <v>0</v>
      </c>
      <c r="K52" s="11"/>
      <c r="L52" s="11" t="str">
        <f t="shared" si="2"/>
        <v>0</v>
      </c>
      <c r="M52" s="11">
        <v>3</v>
      </c>
      <c r="N52" s="11">
        <f t="shared" si="3"/>
        <v>15</v>
      </c>
      <c r="O52" s="11"/>
      <c r="P52" s="11">
        <f t="shared" si="4"/>
        <v>0</v>
      </c>
      <c r="Q52" s="11"/>
      <c r="R52" s="11">
        <f t="shared" si="5"/>
        <v>0</v>
      </c>
      <c r="S52" s="11"/>
      <c r="T52" s="11" t="str">
        <f t="shared" si="6"/>
        <v>0</v>
      </c>
      <c r="U52" s="11">
        <v>54</v>
      </c>
      <c r="V52" s="11" t="str">
        <f t="shared" si="7"/>
        <v>20</v>
      </c>
      <c r="W52" s="23">
        <f t="shared" si="8"/>
        <v>35</v>
      </c>
    </row>
    <row r="53" spans="1:23" x14ac:dyDescent="0.25">
      <c r="A53" s="26">
        <v>146</v>
      </c>
      <c r="B53" s="31">
        <v>262</v>
      </c>
      <c r="C53" s="4" t="s">
        <v>412</v>
      </c>
      <c r="D53" s="8" t="s">
        <v>299</v>
      </c>
      <c r="E53" s="8" t="s">
        <v>284</v>
      </c>
      <c r="F53" s="1">
        <v>0</v>
      </c>
      <c r="G53" s="1">
        <v>0</v>
      </c>
      <c r="H53" s="1">
        <v>0</v>
      </c>
      <c r="I53" s="1">
        <f t="shared" si="0"/>
        <v>0</v>
      </c>
      <c r="J53" s="2">
        <f t="shared" si="1"/>
        <v>0</v>
      </c>
      <c r="K53" s="2"/>
      <c r="L53" s="2" t="str">
        <f t="shared" si="2"/>
        <v>0</v>
      </c>
      <c r="M53" s="2">
        <v>3</v>
      </c>
      <c r="N53" s="2">
        <f t="shared" si="3"/>
        <v>15</v>
      </c>
      <c r="O53" s="2">
        <v>2</v>
      </c>
      <c r="P53" s="2">
        <f t="shared" si="4"/>
        <v>10</v>
      </c>
      <c r="Q53" s="2"/>
      <c r="R53" s="2">
        <f t="shared" si="5"/>
        <v>0</v>
      </c>
      <c r="S53" s="2"/>
      <c r="T53" s="2" t="str">
        <f t="shared" si="6"/>
        <v>0</v>
      </c>
      <c r="U53" s="2">
        <v>45</v>
      </c>
      <c r="V53" s="2" t="str">
        <f t="shared" si="7"/>
        <v>10</v>
      </c>
      <c r="W53" s="2">
        <f t="shared" si="8"/>
        <v>35</v>
      </c>
    </row>
    <row r="54" spans="1:23" x14ac:dyDescent="0.25">
      <c r="A54" s="26">
        <v>147</v>
      </c>
      <c r="B54" s="29">
        <v>21</v>
      </c>
      <c r="C54" s="4" t="s">
        <v>413</v>
      </c>
      <c r="D54" s="8" t="s">
        <v>297</v>
      </c>
      <c r="E54" s="8" t="s">
        <v>44</v>
      </c>
      <c r="F54" s="10">
        <v>0</v>
      </c>
      <c r="G54" s="10">
        <v>0</v>
      </c>
      <c r="H54" s="10">
        <v>0</v>
      </c>
      <c r="I54" s="10">
        <f t="shared" si="0"/>
        <v>0</v>
      </c>
      <c r="J54" s="11">
        <f t="shared" si="1"/>
        <v>0</v>
      </c>
      <c r="K54" s="11"/>
      <c r="L54" s="11" t="str">
        <f t="shared" si="2"/>
        <v>0</v>
      </c>
      <c r="M54" s="11"/>
      <c r="N54" s="11">
        <f t="shared" si="3"/>
        <v>0</v>
      </c>
      <c r="O54" s="11">
        <v>1</v>
      </c>
      <c r="P54" s="11">
        <f t="shared" si="4"/>
        <v>5</v>
      </c>
      <c r="Q54" s="11"/>
      <c r="R54" s="11">
        <f t="shared" si="5"/>
        <v>0</v>
      </c>
      <c r="S54" s="11">
        <v>80</v>
      </c>
      <c r="T54" s="11" t="str">
        <f t="shared" si="6"/>
        <v>17</v>
      </c>
      <c r="U54" s="11">
        <v>48</v>
      </c>
      <c r="V54" s="11" t="str">
        <f t="shared" si="7"/>
        <v>10</v>
      </c>
      <c r="W54" s="23">
        <f t="shared" si="8"/>
        <v>32</v>
      </c>
    </row>
    <row r="55" spans="1:23" x14ac:dyDescent="0.25">
      <c r="A55" s="26">
        <v>148</v>
      </c>
      <c r="B55" s="29">
        <v>37</v>
      </c>
      <c r="C55" s="4" t="s">
        <v>414</v>
      </c>
      <c r="D55" s="8" t="s">
        <v>297</v>
      </c>
      <c r="E55" s="8" t="s">
        <v>60</v>
      </c>
      <c r="F55" s="10">
        <v>0</v>
      </c>
      <c r="G55" s="10">
        <v>0</v>
      </c>
      <c r="H55" s="10">
        <v>0</v>
      </c>
      <c r="I55" s="10">
        <f t="shared" si="0"/>
        <v>0</v>
      </c>
      <c r="J55" s="11">
        <f t="shared" si="1"/>
        <v>0</v>
      </c>
      <c r="K55" s="11"/>
      <c r="L55" s="11" t="str">
        <f t="shared" si="2"/>
        <v>0</v>
      </c>
      <c r="M55" s="11"/>
      <c r="N55" s="11">
        <f t="shared" si="3"/>
        <v>0</v>
      </c>
      <c r="O55" s="11">
        <v>3</v>
      </c>
      <c r="P55" s="11">
        <f t="shared" si="4"/>
        <v>20</v>
      </c>
      <c r="Q55" s="11"/>
      <c r="R55" s="11">
        <f t="shared" si="5"/>
        <v>0</v>
      </c>
      <c r="S55" s="11"/>
      <c r="T55" s="11" t="str">
        <f t="shared" si="6"/>
        <v>0</v>
      </c>
      <c r="U55" s="11">
        <v>43</v>
      </c>
      <c r="V55" s="11" t="str">
        <f t="shared" si="7"/>
        <v>10</v>
      </c>
      <c r="W55" s="23">
        <f t="shared" si="8"/>
        <v>30</v>
      </c>
    </row>
    <row r="56" spans="1:23" x14ac:dyDescent="0.25">
      <c r="A56" s="26">
        <v>149</v>
      </c>
      <c r="B56" s="29">
        <v>143</v>
      </c>
      <c r="C56" s="4" t="s">
        <v>417</v>
      </c>
      <c r="D56" s="8" t="s">
        <v>415</v>
      </c>
      <c r="E56" s="8" t="s">
        <v>166</v>
      </c>
      <c r="F56" s="10">
        <v>0</v>
      </c>
      <c r="G56" s="10">
        <v>0</v>
      </c>
      <c r="H56" s="10">
        <v>0</v>
      </c>
      <c r="I56" s="10">
        <f t="shared" si="0"/>
        <v>0</v>
      </c>
      <c r="J56" s="11">
        <f t="shared" si="1"/>
        <v>0</v>
      </c>
      <c r="K56" s="11"/>
      <c r="L56" s="11" t="str">
        <f t="shared" si="2"/>
        <v>0</v>
      </c>
      <c r="M56" s="11"/>
      <c r="N56" s="11">
        <f t="shared" si="3"/>
        <v>0</v>
      </c>
      <c r="O56" s="11">
        <v>2</v>
      </c>
      <c r="P56" s="11">
        <f t="shared" si="4"/>
        <v>10</v>
      </c>
      <c r="Q56" s="11"/>
      <c r="R56" s="11">
        <f t="shared" si="5"/>
        <v>0</v>
      </c>
      <c r="S56" s="11"/>
      <c r="T56" s="11" t="str">
        <f t="shared" si="6"/>
        <v>0</v>
      </c>
      <c r="U56" s="11">
        <v>52</v>
      </c>
      <c r="V56" s="11" t="str">
        <f t="shared" si="7"/>
        <v>20</v>
      </c>
      <c r="W56" s="23">
        <f t="shared" si="8"/>
        <v>30</v>
      </c>
    </row>
    <row r="57" spans="1:23" x14ac:dyDescent="0.25">
      <c r="A57" s="26">
        <v>150</v>
      </c>
      <c r="B57" s="29">
        <v>230</v>
      </c>
      <c r="C57" s="4" t="s">
        <v>418</v>
      </c>
      <c r="D57" s="8" t="s">
        <v>416</v>
      </c>
      <c r="E57" s="8" t="s">
        <v>252</v>
      </c>
      <c r="F57" s="10">
        <v>0</v>
      </c>
      <c r="G57" s="10">
        <v>0</v>
      </c>
      <c r="H57" s="10">
        <v>0</v>
      </c>
      <c r="I57" s="10">
        <f t="shared" si="0"/>
        <v>0</v>
      </c>
      <c r="J57" s="11">
        <f t="shared" si="1"/>
        <v>0</v>
      </c>
      <c r="K57" s="11"/>
      <c r="L57" s="11" t="str">
        <f t="shared" si="2"/>
        <v>0</v>
      </c>
      <c r="M57" s="11"/>
      <c r="N57" s="11">
        <f t="shared" si="3"/>
        <v>0</v>
      </c>
      <c r="O57" s="11"/>
      <c r="P57" s="11">
        <f t="shared" si="4"/>
        <v>0</v>
      </c>
      <c r="Q57" s="11"/>
      <c r="R57" s="11">
        <f t="shared" si="5"/>
        <v>0</v>
      </c>
      <c r="S57" s="11">
        <v>80</v>
      </c>
      <c r="T57" s="11" t="str">
        <f t="shared" si="6"/>
        <v>17</v>
      </c>
      <c r="U57" s="11">
        <v>46</v>
      </c>
      <c r="V57" s="11" t="str">
        <f t="shared" si="7"/>
        <v>10</v>
      </c>
      <c r="W57" s="23">
        <f t="shared" si="8"/>
        <v>27</v>
      </c>
    </row>
    <row r="58" spans="1:23" x14ac:dyDescent="0.25">
      <c r="A58" s="26">
        <v>151</v>
      </c>
      <c r="B58" s="31">
        <v>248</v>
      </c>
      <c r="C58" s="4" t="s">
        <v>332</v>
      </c>
      <c r="D58" s="8" t="s">
        <v>330</v>
      </c>
      <c r="E58" s="8" t="s">
        <v>270</v>
      </c>
      <c r="F58" s="1">
        <v>0</v>
      </c>
      <c r="G58" s="1">
        <v>0</v>
      </c>
      <c r="H58" s="1">
        <v>0</v>
      </c>
      <c r="I58" s="1">
        <f t="shared" si="0"/>
        <v>0</v>
      </c>
      <c r="J58" s="2">
        <f t="shared" si="1"/>
        <v>0</v>
      </c>
      <c r="K58" s="2"/>
      <c r="L58" s="2" t="str">
        <f t="shared" si="2"/>
        <v>0</v>
      </c>
      <c r="M58" s="2"/>
      <c r="N58" s="2">
        <f t="shared" si="3"/>
        <v>0</v>
      </c>
      <c r="O58" s="2"/>
      <c r="P58" s="2">
        <f t="shared" si="4"/>
        <v>0</v>
      </c>
      <c r="Q58" s="2"/>
      <c r="R58" s="2">
        <f t="shared" si="5"/>
        <v>0</v>
      </c>
      <c r="S58" s="2">
        <v>80</v>
      </c>
      <c r="T58" s="2" t="str">
        <f t="shared" si="6"/>
        <v>17</v>
      </c>
      <c r="U58" s="2">
        <v>50</v>
      </c>
      <c r="V58" s="2" t="str">
        <f t="shared" si="7"/>
        <v>10</v>
      </c>
      <c r="W58" s="23">
        <f t="shared" si="8"/>
        <v>27</v>
      </c>
    </row>
    <row r="59" spans="1:23" x14ac:dyDescent="0.25">
      <c r="A59" s="26">
        <v>152</v>
      </c>
      <c r="B59" s="29">
        <v>117</v>
      </c>
      <c r="C59" s="4" t="s">
        <v>419</v>
      </c>
      <c r="D59" s="8" t="s">
        <v>318</v>
      </c>
      <c r="E59" s="8" t="s">
        <v>141</v>
      </c>
      <c r="F59" s="10">
        <v>0</v>
      </c>
      <c r="G59" s="10">
        <v>0</v>
      </c>
      <c r="H59" s="10">
        <v>0</v>
      </c>
      <c r="I59" s="10">
        <f t="shared" si="0"/>
        <v>0</v>
      </c>
      <c r="J59" s="11">
        <f t="shared" si="1"/>
        <v>0</v>
      </c>
      <c r="K59" s="11"/>
      <c r="L59" s="11" t="str">
        <f t="shared" si="2"/>
        <v>0</v>
      </c>
      <c r="M59" s="11"/>
      <c r="N59" s="11">
        <f t="shared" si="3"/>
        <v>0</v>
      </c>
      <c r="O59" s="11">
        <v>1</v>
      </c>
      <c r="P59" s="11">
        <f t="shared" si="4"/>
        <v>5</v>
      </c>
      <c r="Q59" s="11"/>
      <c r="R59" s="11">
        <f t="shared" si="5"/>
        <v>0</v>
      </c>
      <c r="S59" s="11">
        <v>50</v>
      </c>
      <c r="T59" s="11" t="str">
        <f t="shared" si="6"/>
        <v>10</v>
      </c>
      <c r="U59" s="11">
        <v>23</v>
      </c>
      <c r="V59" s="11" t="str">
        <f t="shared" si="7"/>
        <v>10</v>
      </c>
      <c r="W59" s="23">
        <f t="shared" si="8"/>
        <v>25</v>
      </c>
    </row>
    <row r="60" spans="1:23" x14ac:dyDescent="0.25">
      <c r="A60" s="26">
        <v>153</v>
      </c>
      <c r="B60" s="29">
        <v>145</v>
      </c>
      <c r="C60" s="4" t="s">
        <v>316</v>
      </c>
      <c r="D60" s="8" t="s">
        <v>297</v>
      </c>
      <c r="E60" s="8" t="s">
        <v>168</v>
      </c>
      <c r="F60" s="10">
        <v>0</v>
      </c>
      <c r="G60" s="10">
        <v>0</v>
      </c>
      <c r="H60" s="10">
        <v>0</v>
      </c>
      <c r="I60" s="10">
        <f t="shared" si="0"/>
        <v>0</v>
      </c>
      <c r="J60" s="11">
        <f t="shared" si="1"/>
        <v>0</v>
      </c>
      <c r="K60" s="11"/>
      <c r="L60" s="11" t="str">
        <f t="shared" si="2"/>
        <v>0</v>
      </c>
      <c r="M60" s="11"/>
      <c r="N60" s="11">
        <f t="shared" si="3"/>
        <v>0</v>
      </c>
      <c r="O60" s="11">
        <v>1</v>
      </c>
      <c r="P60" s="11">
        <f t="shared" si="4"/>
        <v>5</v>
      </c>
      <c r="Q60" s="11"/>
      <c r="R60" s="11">
        <f t="shared" si="5"/>
        <v>0</v>
      </c>
      <c r="S60" s="11"/>
      <c r="T60" s="11" t="str">
        <f t="shared" si="6"/>
        <v>0</v>
      </c>
      <c r="U60" s="11">
        <v>52</v>
      </c>
      <c r="V60" s="11" t="str">
        <f t="shared" si="7"/>
        <v>20</v>
      </c>
      <c r="W60" s="23">
        <f t="shared" si="8"/>
        <v>25</v>
      </c>
    </row>
    <row r="61" spans="1:23" x14ac:dyDescent="0.25">
      <c r="A61" s="26">
        <v>154</v>
      </c>
      <c r="B61" s="34">
        <v>4</v>
      </c>
      <c r="C61" s="15" t="s">
        <v>420</v>
      </c>
      <c r="D61" s="7" t="s">
        <v>295</v>
      </c>
      <c r="E61" s="8" t="s">
        <v>22</v>
      </c>
      <c r="F61" s="10">
        <v>0</v>
      </c>
      <c r="G61" s="10">
        <v>0</v>
      </c>
      <c r="H61" s="10">
        <v>0</v>
      </c>
      <c r="I61" s="10">
        <f t="shared" si="0"/>
        <v>0</v>
      </c>
      <c r="J61" s="11">
        <f t="shared" si="1"/>
        <v>0</v>
      </c>
      <c r="K61" s="11"/>
      <c r="L61" s="11" t="str">
        <f t="shared" si="2"/>
        <v>0</v>
      </c>
      <c r="M61" s="11"/>
      <c r="N61" s="11">
        <f t="shared" si="3"/>
        <v>0</v>
      </c>
      <c r="O61" s="11"/>
      <c r="P61" s="11">
        <f t="shared" si="4"/>
        <v>0</v>
      </c>
      <c r="Q61" s="11"/>
      <c r="R61" s="11">
        <f t="shared" si="5"/>
        <v>0</v>
      </c>
      <c r="S61" s="11"/>
      <c r="T61" s="11" t="str">
        <f t="shared" si="6"/>
        <v>0</v>
      </c>
      <c r="U61" s="11">
        <v>60</v>
      </c>
      <c r="V61" s="11" t="str">
        <f t="shared" si="7"/>
        <v>20</v>
      </c>
      <c r="W61" s="23">
        <f t="shared" si="8"/>
        <v>20</v>
      </c>
    </row>
    <row r="62" spans="1:23" x14ac:dyDescent="0.25">
      <c r="A62" s="26">
        <v>155</v>
      </c>
      <c r="B62" s="29">
        <v>24</v>
      </c>
      <c r="C62" s="4" t="s">
        <v>421</v>
      </c>
      <c r="D62" s="8" t="s">
        <v>314</v>
      </c>
      <c r="E62" s="8" t="s">
        <v>47</v>
      </c>
      <c r="F62" s="10">
        <v>0</v>
      </c>
      <c r="G62" s="10">
        <v>0</v>
      </c>
      <c r="H62" s="10">
        <v>0</v>
      </c>
      <c r="I62" s="10">
        <f t="shared" si="0"/>
        <v>0</v>
      </c>
      <c r="J62" s="11">
        <f t="shared" si="1"/>
        <v>0</v>
      </c>
      <c r="K62" s="11"/>
      <c r="L62" s="11" t="str">
        <f t="shared" si="2"/>
        <v>0</v>
      </c>
      <c r="M62" s="11"/>
      <c r="N62" s="11">
        <f t="shared" si="3"/>
        <v>0</v>
      </c>
      <c r="O62" s="11"/>
      <c r="P62" s="11">
        <f t="shared" si="4"/>
        <v>0</v>
      </c>
      <c r="Q62" s="11"/>
      <c r="R62" s="11">
        <f t="shared" si="5"/>
        <v>0</v>
      </c>
      <c r="S62" s="11"/>
      <c r="T62" s="11" t="str">
        <f t="shared" si="6"/>
        <v>0</v>
      </c>
      <c r="U62" s="11">
        <v>53</v>
      </c>
      <c r="V62" s="11" t="str">
        <f t="shared" si="7"/>
        <v>20</v>
      </c>
      <c r="W62" s="23">
        <f t="shared" si="8"/>
        <v>20</v>
      </c>
    </row>
    <row r="63" spans="1:23" x14ac:dyDescent="0.25">
      <c r="A63" s="26">
        <v>156</v>
      </c>
      <c r="B63" s="29">
        <v>36</v>
      </c>
      <c r="C63" s="4" t="s">
        <v>422</v>
      </c>
      <c r="D63" s="8" t="s">
        <v>299</v>
      </c>
      <c r="E63" s="8" t="s">
        <v>59</v>
      </c>
      <c r="F63" s="10">
        <v>0</v>
      </c>
      <c r="G63" s="10">
        <v>0</v>
      </c>
      <c r="H63" s="10">
        <v>0</v>
      </c>
      <c r="I63" s="10">
        <f t="shared" si="0"/>
        <v>0</v>
      </c>
      <c r="J63" s="11">
        <f t="shared" si="1"/>
        <v>0</v>
      </c>
      <c r="K63" s="11"/>
      <c r="L63" s="11" t="str">
        <f t="shared" si="2"/>
        <v>0</v>
      </c>
      <c r="M63" s="11">
        <v>3</v>
      </c>
      <c r="N63" s="11">
        <f t="shared" si="3"/>
        <v>15</v>
      </c>
      <c r="O63" s="11">
        <v>1</v>
      </c>
      <c r="P63" s="11">
        <f t="shared" si="4"/>
        <v>5</v>
      </c>
      <c r="Q63" s="11"/>
      <c r="R63" s="11">
        <f t="shared" si="5"/>
        <v>0</v>
      </c>
      <c r="S63" s="11"/>
      <c r="T63" s="11" t="str">
        <f t="shared" si="6"/>
        <v>0</v>
      </c>
      <c r="U63" s="11"/>
      <c r="V63" s="11" t="str">
        <f t="shared" si="7"/>
        <v>0</v>
      </c>
      <c r="W63" s="23">
        <f t="shared" si="8"/>
        <v>20</v>
      </c>
    </row>
    <row r="64" spans="1:23" x14ac:dyDescent="0.25">
      <c r="A64" s="26">
        <v>157</v>
      </c>
      <c r="B64" s="29">
        <v>45</v>
      </c>
      <c r="C64" s="4" t="s">
        <v>327</v>
      </c>
      <c r="D64" s="8" t="s">
        <v>297</v>
      </c>
      <c r="E64" s="8" t="s">
        <v>69</v>
      </c>
      <c r="F64" s="10">
        <v>0</v>
      </c>
      <c r="G64" s="10">
        <v>0</v>
      </c>
      <c r="H64" s="10">
        <v>0</v>
      </c>
      <c r="I64" s="10">
        <f t="shared" si="0"/>
        <v>0</v>
      </c>
      <c r="J64" s="11">
        <f t="shared" si="1"/>
        <v>0</v>
      </c>
      <c r="K64" s="11"/>
      <c r="L64" s="11" t="str">
        <f t="shared" si="2"/>
        <v>0</v>
      </c>
      <c r="M64" s="11"/>
      <c r="N64" s="11">
        <f t="shared" si="3"/>
        <v>0</v>
      </c>
      <c r="O64" s="11"/>
      <c r="P64" s="11">
        <f t="shared" si="4"/>
        <v>0</v>
      </c>
      <c r="Q64" s="11"/>
      <c r="R64" s="11">
        <f t="shared" si="5"/>
        <v>0</v>
      </c>
      <c r="S64" s="11"/>
      <c r="T64" s="11" t="str">
        <f t="shared" si="6"/>
        <v>0</v>
      </c>
      <c r="U64" s="11">
        <v>62</v>
      </c>
      <c r="V64" s="11" t="str">
        <f t="shared" si="7"/>
        <v>20</v>
      </c>
      <c r="W64" s="23">
        <f t="shared" si="8"/>
        <v>20</v>
      </c>
    </row>
    <row r="65" spans="1:23" x14ac:dyDescent="0.25">
      <c r="A65" s="26">
        <v>158</v>
      </c>
      <c r="B65" s="29">
        <v>49</v>
      </c>
      <c r="C65" s="4" t="s">
        <v>405</v>
      </c>
      <c r="D65" s="8" t="s">
        <v>314</v>
      </c>
      <c r="E65" s="8" t="s">
        <v>73</v>
      </c>
      <c r="F65" s="10">
        <v>0</v>
      </c>
      <c r="G65" s="10">
        <v>0</v>
      </c>
      <c r="H65" s="10">
        <v>0</v>
      </c>
      <c r="I65" s="10">
        <f t="shared" si="0"/>
        <v>0</v>
      </c>
      <c r="J65" s="11">
        <f t="shared" si="1"/>
        <v>0</v>
      </c>
      <c r="K65" s="11"/>
      <c r="L65" s="11" t="str">
        <f t="shared" si="2"/>
        <v>0</v>
      </c>
      <c r="M65" s="11"/>
      <c r="N65" s="11">
        <f t="shared" si="3"/>
        <v>0</v>
      </c>
      <c r="O65" s="11"/>
      <c r="P65" s="11">
        <f t="shared" si="4"/>
        <v>0</v>
      </c>
      <c r="Q65" s="11"/>
      <c r="R65" s="11">
        <f t="shared" si="5"/>
        <v>0</v>
      </c>
      <c r="S65" s="11"/>
      <c r="T65" s="11" t="str">
        <f t="shared" si="6"/>
        <v>0</v>
      </c>
      <c r="U65" s="11">
        <v>59</v>
      </c>
      <c r="V65" s="11" t="str">
        <f t="shared" si="7"/>
        <v>20</v>
      </c>
      <c r="W65" s="23">
        <f t="shared" si="8"/>
        <v>20</v>
      </c>
    </row>
    <row r="66" spans="1:23" x14ac:dyDescent="0.25">
      <c r="A66" s="26">
        <v>159</v>
      </c>
      <c r="B66" s="29">
        <v>51</v>
      </c>
      <c r="C66" s="4" t="s">
        <v>423</v>
      </c>
      <c r="D66" s="8" t="s">
        <v>317</v>
      </c>
      <c r="E66" s="8" t="s">
        <v>75</v>
      </c>
      <c r="F66" s="10">
        <v>0</v>
      </c>
      <c r="G66" s="10">
        <v>0</v>
      </c>
      <c r="H66" s="10">
        <v>0</v>
      </c>
      <c r="I66" s="10">
        <f t="shared" si="0"/>
        <v>0</v>
      </c>
      <c r="J66" s="11">
        <f t="shared" si="1"/>
        <v>0</v>
      </c>
      <c r="K66" s="11">
        <v>0</v>
      </c>
      <c r="L66" s="11" t="str">
        <f t="shared" si="2"/>
        <v>0</v>
      </c>
      <c r="M66" s="11"/>
      <c r="N66" s="11">
        <f t="shared" si="3"/>
        <v>0</v>
      </c>
      <c r="O66" s="11"/>
      <c r="P66" s="11">
        <f t="shared" si="4"/>
        <v>0</v>
      </c>
      <c r="Q66" s="11">
        <v>0</v>
      </c>
      <c r="R66" s="11">
        <f t="shared" si="5"/>
        <v>0</v>
      </c>
      <c r="S66" s="11"/>
      <c r="T66" s="11" t="str">
        <f t="shared" si="6"/>
        <v>0</v>
      </c>
      <c r="U66" s="11">
        <v>54</v>
      </c>
      <c r="V66" s="11" t="str">
        <f t="shared" si="7"/>
        <v>20</v>
      </c>
      <c r="W66" s="23">
        <f t="shared" si="8"/>
        <v>20</v>
      </c>
    </row>
    <row r="67" spans="1:23" x14ac:dyDescent="0.25">
      <c r="A67" s="26">
        <v>160</v>
      </c>
      <c r="B67" s="29">
        <v>60</v>
      </c>
      <c r="C67" s="4" t="s">
        <v>350</v>
      </c>
      <c r="D67" s="8" t="s">
        <v>318</v>
      </c>
      <c r="E67" s="8" t="s">
        <v>84</v>
      </c>
      <c r="F67" s="10">
        <v>0</v>
      </c>
      <c r="G67" s="10">
        <v>0</v>
      </c>
      <c r="H67" s="10">
        <v>0</v>
      </c>
      <c r="I67" s="10">
        <f t="shared" ref="I67:I130" si="9">(F67*17)+(G67*10)+(H67*17)</f>
        <v>0</v>
      </c>
      <c r="J67" s="11">
        <f t="shared" ref="J67:J130" si="10">I67</f>
        <v>0</v>
      </c>
      <c r="K67" s="11"/>
      <c r="L67" s="11" t="str">
        <f t="shared" ref="L67:L130" si="11">IF(K67=4,"30",IF(K67=5,"40",IF(K67=6,"50",IF(K67=7,"60",IF(K67=8,"70",IF(K67=9,"80",IF(K67=10,"90",IF(K67=11,"100",IF(K67=12,"110","0")))))))))</f>
        <v>0</v>
      </c>
      <c r="M67" s="11"/>
      <c r="N67" s="11">
        <f t="shared" ref="N67:N130" si="12">M67*5</f>
        <v>0</v>
      </c>
      <c r="O67" s="11"/>
      <c r="P67" s="11">
        <f t="shared" ref="P67:P130" si="13">IF(O67&gt;=2,O67*10-10,O67*5)</f>
        <v>0</v>
      </c>
      <c r="Q67" s="11"/>
      <c r="R67" s="11">
        <f t="shared" ref="R67:R130" si="14">Q67*10</f>
        <v>0</v>
      </c>
      <c r="S67" s="11"/>
      <c r="T67" s="11" t="str">
        <f t="shared" ref="T67:T130" si="15">IF(S67&gt;69,"17",IF(S67&gt;66,"15",IF(S67&gt;59,"12",IF(S67&gt;49,"10","0"))))</f>
        <v>0</v>
      </c>
      <c r="U67" s="11">
        <v>57</v>
      </c>
      <c r="V67" s="11" t="str">
        <f t="shared" ref="V67:V130" si="16">IF(U67&gt;50,"20",IF(U67&gt;1,"10","0"))</f>
        <v>20</v>
      </c>
      <c r="W67" s="23">
        <f t="shared" ref="W67:W130" si="17">J67++L67+N67+P67+R67+T67+V67</f>
        <v>20</v>
      </c>
    </row>
    <row r="68" spans="1:23" x14ac:dyDescent="0.25">
      <c r="A68" s="26">
        <v>161</v>
      </c>
      <c r="B68" s="29">
        <v>67</v>
      </c>
      <c r="C68" s="4" t="s">
        <v>425</v>
      </c>
      <c r="D68" s="8" t="s">
        <v>324</v>
      </c>
      <c r="E68" s="8" t="s">
        <v>91</v>
      </c>
      <c r="F68" s="10">
        <v>0</v>
      </c>
      <c r="G68" s="10">
        <v>0</v>
      </c>
      <c r="H68" s="10">
        <v>0</v>
      </c>
      <c r="I68" s="10">
        <f t="shared" si="9"/>
        <v>0</v>
      </c>
      <c r="J68" s="11">
        <f t="shared" si="10"/>
        <v>0</v>
      </c>
      <c r="K68" s="11"/>
      <c r="L68" s="11" t="str">
        <f t="shared" si="11"/>
        <v>0</v>
      </c>
      <c r="M68" s="11"/>
      <c r="N68" s="11">
        <f t="shared" si="12"/>
        <v>0</v>
      </c>
      <c r="O68" s="11">
        <v>2</v>
      </c>
      <c r="P68" s="11">
        <f t="shared" si="13"/>
        <v>10</v>
      </c>
      <c r="Q68" s="11">
        <v>0</v>
      </c>
      <c r="R68" s="11">
        <f t="shared" si="14"/>
        <v>0</v>
      </c>
      <c r="S68" s="11"/>
      <c r="T68" s="11" t="str">
        <f t="shared" si="15"/>
        <v>0</v>
      </c>
      <c r="U68" s="11">
        <v>42</v>
      </c>
      <c r="V68" s="11" t="str">
        <f t="shared" si="16"/>
        <v>10</v>
      </c>
      <c r="W68" s="23">
        <f t="shared" si="17"/>
        <v>20</v>
      </c>
    </row>
    <row r="69" spans="1:23" x14ac:dyDescent="0.25">
      <c r="A69" s="26">
        <v>162</v>
      </c>
      <c r="B69" s="29">
        <v>76</v>
      </c>
      <c r="C69" s="4" t="s">
        <v>426</v>
      </c>
      <c r="D69" s="8" t="s">
        <v>424</v>
      </c>
      <c r="E69" s="8" t="s">
        <v>100</v>
      </c>
      <c r="F69" s="10">
        <v>0</v>
      </c>
      <c r="G69" s="10">
        <v>0</v>
      </c>
      <c r="H69" s="10">
        <v>0</v>
      </c>
      <c r="I69" s="10">
        <f t="shared" si="9"/>
        <v>0</v>
      </c>
      <c r="J69" s="11">
        <f t="shared" si="10"/>
        <v>0</v>
      </c>
      <c r="K69" s="11"/>
      <c r="L69" s="11" t="str">
        <f t="shared" si="11"/>
        <v>0</v>
      </c>
      <c r="M69" s="11"/>
      <c r="N69" s="11">
        <f t="shared" si="12"/>
        <v>0</v>
      </c>
      <c r="O69" s="11">
        <v>2</v>
      </c>
      <c r="P69" s="11">
        <f t="shared" si="13"/>
        <v>10</v>
      </c>
      <c r="Q69" s="11"/>
      <c r="R69" s="11">
        <f t="shared" si="14"/>
        <v>0</v>
      </c>
      <c r="S69" s="11"/>
      <c r="T69" s="11" t="str">
        <f t="shared" si="15"/>
        <v>0</v>
      </c>
      <c r="U69" s="11">
        <v>36</v>
      </c>
      <c r="V69" s="11" t="str">
        <f t="shared" si="16"/>
        <v>10</v>
      </c>
      <c r="W69" s="23">
        <f t="shared" si="17"/>
        <v>20</v>
      </c>
    </row>
    <row r="70" spans="1:23" x14ac:dyDescent="0.25">
      <c r="A70" s="26">
        <v>163</v>
      </c>
      <c r="B70" s="29">
        <v>77</v>
      </c>
      <c r="C70" s="4" t="s">
        <v>427</v>
      </c>
      <c r="D70" s="8" t="s">
        <v>325</v>
      </c>
      <c r="E70" s="8" t="s">
        <v>101</v>
      </c>
      <c r="F70" s="10">
        <v>0</v>
      </c>
      <c r="G70" s="10">
        <v>0</v>
      </c>
      <c r="H70" s="10">
        <v>0</v>
      </c>
      <c r="I70" s="10">
        <f t="shared" si="9"/>
        <v>0</v>
      </c>
      <c r="J70" s="11">
        <f t="shared" si="10"/>
        <v>0</v>
      </c>
      <c r="K70" s="11"/>
      <c r="L70" s="11" t="str">
        <f t="shared" si="11"/>
        <v>0</v>
      </c>
      <c r="M70" s="11"/>
      <c r="N70" s="11">
        <f t="shared" si="12"/>
        <v>0</v>
      </c>
      <c r="O70" s="11"/>
      <c r="P70" s="11">
        <f t="shared" si="13"/>
        <v>0</v>
      </c>
      <c r="Q70" s="11"/>
      <c r="R70" s="11">
        <f t="shared" si="14"/>
        <v>0</v>
      </c>
      <c r="S70" s="11"/>
      <c r="T70" s="11" t="str">
        <f t="shared" si="15"/>
        <v>0</v>
      </c>
      <c r="U70" s="11">
        <v>59</v>
      </c>
      <c r="V70" s="11" t="str">
        <f t="shared" si="16"/>
        <v>20</v>
      </c>
      <c r="W70" s="23">
        <f t="shared" si="17"/>
        <v>20</v>
      </c>
    </row>
    <row r="71" spans="1:23" x14ac:dyDescent="0.25">
      <c r="A71" s="26">
        <v>164</v>
      </c>
      <c r="B71" s="29">
        <v>78</v>
      </c>
      <c r="C71" s="4" t="s">
        <v>429</v>
      </c>
      <c r="D71" s="8" t="s">
        <v>317</v>
      </c>
      <c r="E71" s="8" t="s">
        <v>102</v>
      </c>
      <c r="F71" s="10">
        <v>0</v>
      </c>
      <c r="G71" s="10">
        <v>0</v>
      </c>
      <c r="H71" s="10">
        <v>0</v>
      </c>
      <c r="I71" s="10">
        <f t="shared" si="9"/>
        <v>0</v>
      </c>
      <c r="J71" s="11">
        <f t="shared" si="10"/>
        <v>0</v>
      </c>
      <c r="K71" s="11"/>
      <c r="L71" s="11" t="str">
        <f t="shared" si="11"/>
        <v>0</v>
      </c>
      <c r="M71" s="11"/>
      <c r="N71" s="11">
        <f t="shared" si="12"/>
        <v>0</v>
      </c>
      <c r="O71" s="11">
        <v>2</v>
      </c>
      <c r="P71" s="11">
        <f t="shared" si="13"/>
        <v>10</v>
      </c>
      <c r="Q71" s="11"/>
      <c r="R71" s="11">
        <f t="shared" si="14"/>
        <v>0</v>
      </c>
      <c r="S71" s="11"/>
      <c r="T71" s="11" t="str">
        <f t="shared" si="15"/>
        <v>0</v>
      </c>
      <c r="U71" s="11">
        <v>34</v>
      </c>
      <c r="V71" s="11" t="str">
        <f t="shared" si="16"/>
        <v>10</v>
      </c>
      <c r="W71" s="23">
        <f t="shared" si="17"/>
        <v>20</v>
      </c>
    </row>
    <row r="72" spans="1:23" x14ac:dyDescent="0.25">
      <c r="A72" s="26">
        <v>165</v>
      </c>
      <c r="B72" s="29">
        <v>81</v>
      </c>
      <c r="C72" s="4" t="s">
        <v>430</v>
      </c>
      <c r="D72" s="8" t="s">
        <v>428</v>
      </c>
      <c r="E72" s="8" t="s">
        <v>105</v>
      </c>
      <c r="F72" s="10">
        <v>0</v>
      </c>
      <c r="G72" s="10">
        <v>0</v>
      </c>
      <c r="H72" s="10">
        <v>0</v>
      </c>
      <c r="I72" s="10">
        <f t="shared" si="9"/>
        <v>0</v>
      </c>
      <c r="J72" s="11">
        <f t="shared" si="10"/>
        <v>0</v>
      </c>
      <c r="K72" s="11"/>
      <c r="L72" s="11" t="str">
        <f t="shared" si="11"/>
        <v>0</v>
      </c>
      <c r="M72" s="11"/>
      <c r="N72" s="11">
        <f t="shared" si="12"/>
        <v>0</v>
      </c>
      <c r="O72" s="11"/>
      <c r="P72" s="11">
        <f t="shared" si="13"/>
        <v>0</v>
      </c>
      <c r="Q72" s="11"/>
      <c r="R72" s="11">
        <f t="shared" si="14"/>
        <v>0</v>
      </c>
      <c r="S72" s="11"/>
      <c r="T72" s="11" t="str">
        <f t="shared" si="15"/>
        <v>0</v>
      </c>
      <c r="U72" s="11">
        <v>55</v>
      </c>
      <c r="V72" s="11" t="str">
        <f t="shared" si="16"/>
        <v>20</v>
      </c>
      <c r="W72" s="23">
        <f t="shared" si="17"/>
        <v>20</v>
      </c>
    </row>
    <row r="73" spans="1:23" x14ac:dyDescent="0.25">
      <c r="A73" s="26">
        <v>166</v>
      </c>
      <c r="B73" s="29">
        <v>84</v>
      </c>
      <c r="C73" s="4" t="s">
        <v>431</v>
      </c>
      <c r="D73" s="8" t="s">
        <v>299</v>
      </c>
      <c r="E73" s="8" t="s">
        <v>108</v>
      </c>
      <c r="F73" s="10">
        <v>0</v>
      </c>
      <c r="G73" s="10">
        <v>0</v>
      </c>
      <c r="H73" s="10">
        <v>0</v>
      </c>
      <c r="I73" s="10">
        <f t="shared" si="9"/>
        <v>0</v>
      </c>
      <c r="J73" s="11">
        <f t="shared" si="10"/>
        <v>0</v>
      </c>
      <c r="K73" s="11"/>
      <c r="L73" s="11" t="str">
        <f t="shared" si="11"/>
        <v>0</v>
      </c>
      <c r="M73" s="11"/>
      <c r="N73" s="11">
        <f t="shared" si="12"/>
        <v>0</v>
      </c>
      <c r="O73" s="11"/>
      <c r="P73" s="11">
        <f t="shared" si="13"/>
        <v>0</v>
      </c>
      <c r="Q73" s="11"/>
      <c r="R73" s="11">
        <f t="shared" si="14"/>
        <v>0</v>
      </c>
      <c r="S73" s="11"/>
      <c r="T73" s="11" t="str">
        <f t="shared" si="15"/>
        <v>0</v>
      </c>
      <c r="U73" s="11">
        <v>51</v>
      </c>
      <c r="V73" s="11" t="str">
        <f t="shared" si="16"/>
        <v>20</v>
      </c>
      <c r="W73" s="23">
        <f t="shared" si="17"/>
        <v>20</v>
      </c>
    </row>
    <row r="74" spans="1:23" x14ac:dyDescent="0.25">
      <c r="A74" s="26">
        <v>167</v>
      </c>
      <c r="B74" s="29">
        <v>89</v>
      </c>
      <c r="C74" s="8" t="s">
        <v>432</v>
      </c>
      <c r="D74" s="8" t="s">
        <v>314</v>
      </c>
      <c r="E74" s="8" t="s">
        <v>113</v>
      </c>
      <c r="F74" s="10">
        <v>0</v>
      </c>
      <c r="G74" s="10">
        <v>0</v>
      </c>
      <c r="H74" s="10">
        <v>0</v>
      </c>
      <c r="I74" s="10">
        <f t="shared" si="9"/>
        <v>0</v>
      </c>
      <c r="J74" s="11">
        <f t="shared" si="10"/>
        <v>0</v>
      </c>
      <c r="K74" s="11"/>
      <c r="L74" s="11" t="str">
        <f t="shared" si="11"/>
        <v>0</v>
      </c>
      <c r="M74" s="11"/>
      <c r="N74" s="11">
        <f t="shared" si="12"/>
        <v>0</v>
      </c>
      <c r="O74" s="11">
        <v>2</v>
      </c>
      <c r="P74" s="11">
        <f t="shared" si="13"/>
        <v>10</v>
      </c>
      <c r="Q74" s="11">
        <v>0</v>
      </c>
      <c r="R74" s="11">
        <f t="shared" si="14"/>
        <v>0</v>
      </c>
      <c r="S74" s="11"/>
      <c r="T74" s="11" t="str">
        <f t="shared" si="15"/>
        <v>0</v>
      </c>
      <c r="U74" s="11">
        <v>34</v>
      </c>
      <c r="V74" s="11" t="str">
        <f t="shared" si="16"/>
        <v>10</v>
      </c>
      <c r="W74" s="23">
        <f t="shared" si="17"/>
        <v>20</v>
      </c>
    </row>
    <row r="75" spans="1:23" x14ac:dyDescent="0.25">
      <c r="A75" s="26">
        <v>168</v>
      </c>
      <c r="B75" s="29">
        <v>95</v>
      </c>
      <c r="C75" s="4" t="s">
        <v>434</v>
      </c>
      <c r="D75" s="8" t="s">
        <v>433</v>
      </c>
      <c r="E75" s="8" t="s">
        <v>119</v>
      </c>
      <c r="F75" s="10">
        <v>0</v>
      </c>
      <c r="G75" s="10">
        <v>0</v>
      </c>
      <c r="H75" s="10">
        <v>0</v>
      </c>
      <c r="I75" s="10">
        <f t="shared" si="9"/>
        <v>0</v>
      </c>
      <c r="J75" s="11">
        <f t="shared" si="10"/>
        <v>0</v>
      </c>
      <c r="K75" s="11"/>
      <c r="L75" s="11" t="str">
        <f t="shared" si="11"/>
        <v>0</v>
      </c>
      <c r="M75" s="11"/>
      <c r="N75" s="11">
        <f t="shared" si="12"/>
        <v>0</v>
      </c>
      <c r="O75" s="11"/>
      <c r="P75" s="11">
        <f t="shared" si="13"/>
        <v>0</v>
      </c>
      <c r="Q75" s="11"/>
      <c r="R75" s="11">
        <f t="shared" si="14"/>
        <v>0</v>
      </c>
      <c r="S75" s="11"/>
      <c r="T75" s="11" t="str">
        <f t="shared" si="15"/>
        <v>0</v>
      </c>
      <c r="U75" s="11">
        <v>63</v>
      </c>
      <c r="V75" s="11" t="str">
        <f t="shared" si="16"/>
        <v>20</v>
      </c>
      <c r="W75" s="23">
        <f t="shared" si="17"/>
        <v>20</v>
      </c>
    </row>
    <row r="76" spans="1:23" x14ac:dyDescent="0.25">
      <c r="A76" s="26">
        <v>169</v>
      </c>
      <c r="B76" s="29">
        <v>104</v>
      </c>
      <c r="C76" s="4" t="s">
        <v>435</v>
      </c>
      <c r="D76" s="4" t="s">
        <v>308</v>
      </c>
      <c r="E76" s="8" t="s">
        <v>128</v>
      </c>
      <c r="F76" s="10">
        <v>0</v>
      </c>
      <c r="G76" s="10">
        <v>0</v>
      </c>
      <c r="H76" s="10">
        <v>0</v>
      </c>
      <c r="I76" s="10">
        <f t="shared" si="9"/>
        <v>0</v>
      </c>
      <c r="J76" s="11">
        <f t="shared" si="10"/>
        <v>0</v>
      </c>
      <c r="K76" s="11"/>
      <c r="L76" s="11" t="str">
        <f t="shared" si="11"/>
        <v>0</v>
      </c>
      <c r="M76" s="11"/>
      <c r="N76" s="11">
        <f t="shared" si="12"/>
        <v>0</v>
      </c>
      <c r="O76" s="11"/>
      <c r="P76" s="11">
        <f t="shared" si="13"/>
        <v>0</v>
      </c>
      <c r="Q76" s="11"/>
      <c r="R76" s="11">
        <f t="shared" si="14"/>
        <v>0</v>
      </c>
      <c r="S76" s="11"/>
      <c r="T76" s="11" t="str">
        <f t="shared" si="15"/>
        <v>0</v>
      </c>
      <c r="U76" s="11">
        <v>57</v>
      </c>
      <c r="V76" s="11" t="str">
        <f t="shared" si="16"/>
        <v>20</v>
      </c>
      <c r="W76" s="23">
        <f t="shared" si="17"/>
        <v>20</v>
      </c>
    </row>
    <row r="77" spans="1:23" x14ac:dyDescent="0.25">
      <c r="A77" s="26">
        <v>170</v>
      </c>
      <c r="B77" s="29">
        <v>116</v>
      </c>
      <c r="C77" s="4" t="s">
        <v>309</v>
      </c>
      <c r="D77" s="8" t="s">
        <v>322</v>
      </c>
      <c r="E77" s="8" t="s">
        <v>140</v>
      </c>
      <c r="F77" s="10">
        <v>0</v>
      </c>
      <c r="G77" s="10">
        <v>0</v>
      </c>
      <c r="H77" s="10">
        <v>0</v>
      </c>
      <c r="I77" s="10">
        <f t="shared" si="9"/>
        <v>0</v>
      </c>
      <c r="J77" s="11">
        <f t="shared" si="10"/>
        <v>0</v>
      </c>
      <c r="K77" s="11"/>
      <c r="L77" s="11" t="str">
        <f t="shared" si="11"/>
        <v>0</v>
      </c>
      <c r="M77" s="11"/>
      <c r="N77" s="11">
        <f t="shared" si="12"/>
        <v>0</v>
      </c>
      <c r="O77" s="11"/>
      <c r="P77" s="11">
        <f t="shared" si="13"/>
        <v>0</v>
      </c>
      <c r="Q77" s="11"/>
      <c r="R77" s="11">
        <f t="shared" si="14"/>
        <v>0</v>
      </c>
      <c r="S77" s="11"/>
      <c r="T77" s="11" t="str">
        <f t="shared" si="15"/>
        <v>0</v>
      </c>
      <c r="U77" s="11">
        <v>63</v>
      </c>
      <c r="V77" s="11" t="str">
        <f t="shared" si="16"/>
        <v>20</v>
      </c>
      <c r="W77" s="23">
        <f t="shared" si="17"/>
        <v>20</v>
      </c>
    </row>
    <row r="78" spans="1:23" x14ac:dyDescent="0.25">
      <c r="A78" s="26">
        <v>171</v>
      </c>
      <c r="B78" s="29">
        <v>118</v>
      </c>
      <c r="C78" s="4" t="s">
        <v>396</v>
      </c>
      <c r="D78" s="8" t="s">
        <v>314</v>
      </c>
      <c r="E78" s="8" t="s">
        <v>142</v>
      </c>
      <c r="F78" s="10">
        <v>0</v>
      </c>
      <c r="G78" s="10">
        <v>0</v>
      </c>
      <c r="H78" s="10">
        <v>0</v>
      </c>
      <c r="I78" s="10">
        <f t="shared" si="9"/>
        <v>0</v>
      </c>
      <c r="J78" s="11">
        <f t="shared" si="10"/>
        <v>0</v>
      </c>
      <c r="K78" s="11"/>
      <c r="L78" s="11" t="str">
        <f t="shared" si="11"/>
        <v>0</v>
      </c>
      <c r="M78" s="11"/>
      <c r="N78" s="11">
        <f t="shared" si="12"/>
        <v>0</v>
      </c>
      <c r="O78" s="11"/>
      <c r="P78" s="11">
        <f t="shared" si="13"/>
        <v>0</v>
      </c>
      <c r="Q78" s="11"/>
      <c r="R78" s="11">
        <f t="shared" si="14"/>
        <v>0</v>
      </c>
      <c r="S78" s="11"/>
      <c r="T78" s="11" t="str">
        <f t="shared" si="15"/>
        <v>0</v>
      </c>
      <c r="U78" s="11">
        <v>61</v>
      </c>
      <c r="V78" s="11" t="str">
        <f t="shared" si="16"/>
        <v>20</v>
      </c>
      <c r="W78" s="23">
        <f t="shared" si="17"/>
        <v>20</v>
      </c>
    </row>
    <row r="79" spans="1:23" x14ac:dyDescent="0.25">
      <c r="A79" s="26">
        <v>172</v>
      </c>
      <c r="B79" s="29">
        <v>119</v>
      </c>
      <c r="C79" s="4" t="s">
        <v>305</v>
      </c>
      <c r="D79" s="8" t="s">
        <v>330</v>
      </c>
      <c r="E79" s="8" t="s">
        <v>143</v>
      </c>
      <c r="F79" s="10">
        <v>0</v>
      </c>
      <c r="G79" s="10">
        <v>0</v>
      </c>
      <c r="H79" s="10">
        <v>0</v>
      </c>
      <c r="I79" s="10">
        <f t="shared" si="9"/>
        <v>0</v>
      </c>
      <c r="J79" s="11">
        <f t="shared" si="10"/>
        <v>0</v>
      </c>
      <c r="K79" s="11"/>
      <c r="L79" s="11" t="str">
        <f t="shared" si="11"/>
        <v>0</v>
      </c>
      <c r="M79" s="11"/>
      <c r="N79" s="11">
        <f t="shared" si="12"/>
        <v>0</v>
      </c>
      <c r="O79" s="11"/>
      <c r="P79" s="11">
        <f t="shared" si="13"/>
        <v>0</v>
      </c>
      <c r="Q79" s="11"/>
      <c r="R79" s="11">
        <f t="shared" si="14"/>
        <v>0</v>
      </c>
      <c r="S79" s="11"/>
      <c r="T79" s="11" t="str">
        <f t="shared" si="15"/>
        <v>0</v>
      </c>
      <c r="U79" s="11">
        <v>51</v>
      </c>
      <c r="V79" s="11" t="str">
        <f t="shared" si="16"/>
        <v>20</v>
      </c>
      <c r="W79" s="23">
        <f t="shared" si="17"/>
        <v>20</v>
      </c>
    </row>
    <row r="80" spans="1:23" x14ac:dyDescent="0.25">
      <c r="A80" s="26">
        <v>173</v>
      </c>
      <c r="B80" s="29">
        <v>121</v>
      </c>
      <c r="C80" s="4" t="s">
        <v>296</v>
      </c>
      <c r="D80" s="8" t="s">
        <v>317</v>
      </c>
      <c r="E80" s="8" t="s">
        <v>145</v>
      </c>
      <c r="F80" s="10">
        <v>0</v>
      </c>
      <c r="G80" s="10">
        <v>0</v>
      </c>
      <c r="H80" s="10">
        <v>0</v>
      </c>
      <c r="I80" s="10">
        <f t="shared" si="9"/>
        <v>0</v>
      </c>
      <c r="J80" s="11">
        <f t="shared" si="10"/>
        <v>0</v>
      </c>
      <c r="K80" s="11"/>
      <c r="L80" s="11" t="str">
        <f t="shared" si="11"/>
        <v>0</v>
      </c>
      <c r="M80" s="11"/>
      <c r="N80" s="11">
        <f t="shared" si="12"/>
        <v>0</v>
      </c>
      <c r="O80" s="11"/>
      <c r="P80" s="11">
        <f t="shared" si="13"/>
        <v>0</v>
      </c>
      <c r="Q80" s="11"/>
      <c r="R80" s="11">
        <f t="shared" si="14"/>
        <v>0</v>
      </c>
      <c r="S80" s="11"/>
      <c r="T80" s="11" t="str">
        <f t="shared" si="15"/>
        <v>0</v>
      </c>
      <c r="U80" s="11">
        <v>64</v>
      </c>
      <c r="V80" s="11" t="str">
        <f t="shared" si="16"/>
        <v>20</v>
      </c>
      <c r="W80" s="23">
        <f t="shared" si="17"/>
        <v>20</v>
      </c>
    </row>
    <row r="81" spans="1:23" x14ac:dyDescent="0.25">
      <c r="A81" s="26">
        <v>174</v>
      </c>
      <c r="B81" s="29">
        <v>134</v>
      </c>
      <c r="C81" s="4" t="s">
        <v>363</v>
      </c>
      <c r="D81" s="8" t="s">
        <v>306</v>
      </c>
      <c r="E81" s="8" t="s">
        <v>157</v>
      </c>
      <c r="F81" s="10">
        <v>0</v>
      </c>
      <c r="G81" s="10">
        <v>0</v>
      </c>
      <c r="H81" s="10">
        <v>0</v>
      </c>
      <c r="I81" s="10">
        <f t="shared" si="9"/>
        <v>0</v>
      </c>
      <c r="J81" s="11">
        <f t="shared" si="10"/>
        <v>0</v>
      </c>
      <c r="K81" s="11"/>
      <c r="L81" s="11" t="str">
        <f t="shared" si="11"/>
        <v>0</v>
      </c>
      <c r="M81" s="11"/>
      <c r="N81" s="11">
        <f t="shared" si="12"/>
        <v>0</v>
      </c>
      <c r="O81" s="11">
        <v>2</v>
      </c>
      <c r="P81" s="11">
        <f t="shared" si="13"/>
        <v>10</v>
      </c>
      <c r="Q81" s="11"/>
      <c r="R81" s="11">
        <f t="shared" si="14"/>
        <v>0</v>
      </c>
      <c r="S81" s="11"/>
      <c r="T81" s="11" t="str">
        <f t="shared" si="15"/>
        <v>0</v>
      </c>
      <c r="U81" s="11">
        <v>45</v>
      </c>
      <c r="V81" s="11" t="str">
        <f t="shared" si="16"/>
        <v>10</v>
      </c>
      <c r="W81" s="23">
        <f t="shared" si="17"/>
        <v>20</v>
      </c>
    </row>
    <row r="82" spans="1:23" x14ac:dyDescent="0.25">
      <c r="A82" s="26">
        <v>175</v>
      </c>
      <c r="B82" s="29">
        <v>138</v>
      </c>
      <c r="C82" s="4" t="s">
        <v>332</v>
      </c>
      <c r="D82" s="8" t="s">
        <v>314</v>
      </c>
      <c r="E82" s="8" t="s">
        <v>161</v>
      </c>
      <c r="F82" s="10">
        <v>0</v>
      </c>
      <c r="G82" s="10">
        <v>0</v>
      </c>
      <c r="H82" s="10">
        <v>0</v>
      </c>
      <c r="I82" s="10">
        <f t="shared" si="9"/>
        <v>0</v>
      </c>
      <c r="J82" s="11">
        <f t="shared" si="10"/>
        <v>0</v>
      </c>
      <c r="K82" s="11"/>
      <c r="L82" s="11" t="str">
        <f t="shared" si="11"/>
        <v>0</v>
      </c>
      <c r="M82" s="11"/>
      <c r="N82" s="11">
        <f t="shared" si="12"/>
        <v>0</v>
      </c>
      <c r="O82" s="11">
        <v>2</v>
      </c>
      <c r="P82" s="11">
        <f t="shared" si="13"/>
        <v>10</v>
      </c>
      <c r="Q82" s="11"/>
      <c r="R82" s="11">
        <f t="shared" si="14"/>
        <v>0</v>
      </c>
      <c r="S82" s="11"/>
      <c r="T82" s="11" t="str">
        <f t="shared" si="15"/>
        <v>0</v>
      </c>
      <c r="U82" s="11">
        <v>35</v>
      </c>
      <c r="V82" s="11" t="str">
        <f t="shared" si="16"/>
        <v>10</v>
      </c>
      <c r="W82" s="23">
        <f t="shared" si="17"/>
        <v>20</v>
      </c>
    </row>
    <row r="83" spans="1:23" x14ac:dyDescent="0.25">
      <c r="A83" s="26">
        <v>176</v>
      </c>
      <c r="B83" s="29">
        <v>139</v>
      </c>
      <c r="C83" s="4" t="s">
        <v>436</v>
      </c>
      <c r="D83" s="8" t="s">
        <v>317</v>
      </c>
      <c r="E83" s="8" t="s">
        <v>162</v>
      </c>
      <c r="F83" s="10">
        <v>0</v>
      </c>
      <c r="G83" s="10">
        <v>0</v>
      </c>
      <c r="H83" s="10">
        <v>0</v>
      </c>
      <c r="I83" s="10">
        <f t="shared" si="9"/>
        <v>0</v>
      </c>
      <c r="J83" s="11">
        <f t="shared" si="10"/>
        <v>0</v>
      </c>
      <c r="K83" s="11"/>
      <c r="L83" s="11" t="str">
        <f t="shared" si="11"/>
        <v>0</v>
      </c>
      <c r="M83" s="11"/>
      <c r="N83" s="11">
        <f t="shared" si="12"/>
        <v>0</v>
      </c>
      <c r="O83" s="11"/>
      <c r="P83" s="11">
        <f t="shared" si="13"/>
        <v>0</v>
      </c>
      <c r="Q83" s="11"/>
      <c r="R83" s="11">
        <f t="shared" si="14"/>
        <v>0</v>
      </c>
      <c r="S83" s="11"/>
      <c r="T83" s="11" t="str">
        <f t="shared" si="15"/>
        <v>0</v>
      </c>
      <c r="U83" s="11">
        <v>58</v>
      </c>
      <c r="V83" s="11" t="str">
        <f t="shared" si="16"/>
        <v>20</v>
      </c>
      <c r="W83" s="23">
        <f t="shared" si="17"/>
        <v>20</v>
      </c>
    </row>
    <row r="84" spans="1:23" x14ac:dyDescent="0.25">
      <c r="A84" s="26">
        <v>177</v>
      </c>
      <c r="B84" s="29">
        <v>148</v>
      </c>
      <c r="C84" s="4" t="s">
        <v>313</v>
      </c>
      <c r="D84" s="8" t="s">
        <v>314</v>
      </c>
      <c r="E84" s="8" t="s">
        <v>171</v>
      </c>
      <c r="F84" s="10">
        <v>0</v>
      </c>
      <c r="G84" s="10">
        <v>0</v>
      </c>
      <c r="H84" s="10">
        <v>0</v>
      </c>
      <c r="I84" s="10">
        <f t="shared" si="9"/>
        <v>0</v>
      </c>
      <c r="J84" s="11">
        <f t="shared" si="10"/>
        <v>0</v>
      </c>
      <c r="K84" s="11"/>
      <c r="L84" s="11" t="str">
        <f t="shared" si="11"/>
        <v>0</v>
      </c>
      <c r="M84" s="11"/>
      <c r="N84" s="11">
        <f t="shared" si="12"/>
        <v>0</v>
      </c>
      <c r="O84" s="11">
        <v>2</v>
      </c>
      <c r="P84" s="11">
        <f t="shared" si="13"/>
        <v>10</v>
      </c>
      <c r="Q84" s="11"/>
      <c r="R84" s="11">
        <f t="shared" si="14"/>
        <v>0</v>
      </c>
      <c r="S84" s="11"/>
      <c r="T84" s="11" t="str">
        <f t="shared" si="15"/>
        <v>0</v>
      </c>
      <c r="U84" s="11">
        <v>29</v>
      </c>
      <c r="V84" s="11" t="str">
        <f t="shared" si="16"/>
        <v>10</v>
      </c>
      <c r="W84" s="23">
        <f t="shared" si="17"/>
        <v>20</v>
      </c>
    </row>
    <row r="85" spans="1:23" x14ac:dyDescent="0.25">
      <c r="A85" s="26">
        <v>178</v>
      </c>
      <c r="B85" s="29">
        <v>154</v>
      </c>
      <c r="C85" s="4" t="s">
        <v>437</v>
      </c>
      <c r="D85" s="8" t="s">
        <v>322</v>
      </c>
      <c r="E85" s="8" t="s">
        <v>177</v>
      </c>
      <c r="F85" s="10">
        <v>0</v>
      </c>
      <c r="G85" s="10">
        <v>0</v>
      </c>
      <c r="H85" s="10">
        <v>0</v>
      </c>
      <c r="I85" s="10">
        <f t="shared" si="9"/>
        <v>0</v>
      </c>
      <c r="J85" s="11">
        <f t="shared" si="10"/>
        <v>0</v>
      </c>
      <c r="K85" s="11"/>
      <c r="L85" s="11" t="str">
        <f t="shared" si="11"/>
        <v>0</v>
      </c>
      <c r="M85" s="11"/>
      <c r="N85" s="11">
        <f t="shared" si="12"/>
        <v>0</v>
      </c>
      <c r="O85" s="11">
        <v>2</v>
      </c>
      <c r="P85" s="11">
        <f t="shared" si="13"/>
        <v>10</v>
      </c>
      <c r="Q85" s="11"/>
      <c r="R85" s="11">
        <f t="shared" si="14"/>
        <v>0</v>
      </c>
      <c r="S85" s="11"/>
      <c r="T85" s="11" t="str">
        <f t="shared" si="15"/>
        <v>0</v>
      </c>
      <c r="U85" s="11">
        <v>50</v>
      </c>
      <c r="V85" s="11" t="str">
        <f t="shared" si="16"/>
        <v>10</v>
      </c>
      <c r="W85" s="23">
        <f t="shared" si="17"/>
        <v>20</v>
      </c>
    </row>
    <row r="86" spans="1:23" x14ac:dyDescent="0.25">
      <c r="A86" s="26">
        <v>179</v>
      </c>
      <c r="B86" s="29">
        <v>155</v>
      </c>
      <c r="C86" s="4" t="s">
        <v>438</v>
      </c>
      <c r="D86" s="8" t="s">
        <v>314</v>
      </c>
      <c r="E86" s="8" t="s">
        <v>178</v>
      </c>
      <c r="F86" s="10">
        <v>0</v>
      </c>
      <c r="G86" s="10">
        <v>0</v>
      </c>
      <c r="H86" s="10">
        <v>0</v>
      </c>
      <c r="I86" s="10">
        <f t="shared" si="9"/>
        <v>0</v>
      </c>
      <c r="J86" s="11">
        <f t="shared" si="10"/>
        <v>0</v>
      </c>
      <c r="K86" s="11"/>
      <c r="L86" s="11" t="str">
        <f t="shared" si="11"/>
        <v>0</v>
      </c>
      <c r="M86" s="11"/>
      <c r="N86" s="11">
        <f t="shared" si="12"/>
        <v>0</v>
      </c>
      <c r="O86" s="11">
        <v>2</v>
      </c>
      <c r="P86" s="11">
        <f t="shared" si="13"/>
        <v>10</v>
      </c>
      <c r="Q86" s="11"/>
      <c r="R86" s="11">
        <f t="shared" si="14"/>
        <v>0</v>
      </c>
      <c r="S86" s="11"/>
      <c r="T86" s="11" t="str">
        <f t="shared" si="15"/>
        <v>0</v>
      </c>
      <c r="U86" s="11">
        <v>46</v>
      </c>
      <c r="V86" s="11" t="str">
        <f t="shared" si="16"/>
        <v>10</v>
      </c>
      <c r="W86" s="23">
        <f t="shared" si="17"/>
        <v>20</v>
      </c>
    </row>
    <row r="87" spans="1:23" x14ac:dyDescent="0.25">
      <c r="A87" s="26">
        <v>180</v>
      </c>
      <c r="B87" s="29">
        <v>157</v>
      </c>
      <c r="C87" s="4" t="s">
        <v>439</v>
      </c>
      <c r="D87" s="8" t="s">
        <v>322</v>
      </c>
      <c r="E87" s="8" t="s">
        <v>180</v>
      </c>
      <c r="F87" s="10">
        <v>0</v>
      </c>
      <c r="G87" s="10">
        <v>0</v>
      </c>
      <c r="H87" s="10">
        <v>0</v>
      </c>
      <c r="I87" s="10">
        <f t="shared" si="9"/>
        <v>0</v>
      </c>
      <c r="J87" s="11">
        <f t="shared" si="10"/>
        <v>0</v>
      </c>
      <c r="K87" s="11"/>
      <c r="L87" s="11" t="str">
        <f t="shared" si="11"/>
        <v>0</v>
      </c>
      <c r="M87" s="11"/>
      <c r="N87" s="11">
        <f t="shared" si="12"/>
        <v>0</v>
      </c>
      <c r="O87" s="11"/>
      <c r="P87" s="11">
        <f t="shared" si="13"/>
        <v>0</v>
      </c>
      <c r="Q87" s="11">
        <v>0</v>
      </c>
      <c r="R87" s="11">
        <f t="shared" si="14"/>
        <v>0</v>
      </c>
      <c r="S87" s="11"/>
      <c r="T87" s="11" t="str">
        <f t="shared" si="15"/>
        <v>0</v>
      </c>
      <c r="U87" s="11">
        <v>58</v>
      </c>
      <c r="V87" s="11" t="str">
        <f t="shared" si="16"/>
        <v>20</v>
      </c>
      <c r="W87" s="23">
        <f t="shared" si="17"/>
        <v>20</v>
      </c>
    </row>
    <row r="88" spans="1:23" x14ac:dyDescent="0.25">
      <c r="A88" s="26">
        <v>181</v>
      </c>
      <c r="B88" s="29">
        <v>158</v>
      </c>
      <c r="C88" s="4" t="s">
        <v>401</v>
      </c>
      <c r="D88" s="8" t="s">
        <v>306</v>
      </c>
      <c r="E88" s="8" t="s">
        <v>181</v>
      </c>
      <c r="F88" s="10">
        <v>0</v>
      </c>
      <c r="G88" s="10">
        <v>0</v>
      </c>
      <c r="H88" s="10">
        <v>0</v>
      </c>
      <c r="I88" s="10">
        <f t="shared" si="9"/>
        <v>0</v>
      </c>
      <c r="J88" s="11">
        <f t="shared" si="10"/>
        <v>0</v>
      </c>
      <c r="K88" s="11"/>
      <c r="L88" s="11" t="str">
        <f t="shared" si="11"/>
        <v>0</v>
      </c>
      <c r="M88" s="11"/>
      <c r="N88" s="11">
        <f t="shared" si="12"/>
        <v>0</v>
      </c>
      <c r="O88" s="11">
        <v>2</v>
      </c>
      <c r="P88" s="11">
        <f t="shared" si="13"/>
        <v>10</v>
      </c>
      <c r="Q88" s="11"/>
      <c r="R88" s="11">
        <f t="shared" si="14"/>
        <v>0</v>
      </c>
      <c r="S88" s="11"/>
      <c r="T88" s="11" t="str">
        <f t="shared" si="15"/>
        <v>0</v>
      </c>
      <c r="U88" s="11">
        <v>27</v>
      </c>
      <c r="V88" s="11" t="str">
        <f t="shared" si="16"/>
        <v>10</v>
      </c>
      <c r="W88" s="23">
        <f t="shared" si="17"/>
        <v>20</v>
      </c>
    </row>
    <row r="89" spans="1:23" x14ac:dyDescent="0.25">
      <c r="A89" s="26">
        <v>182</v>
      </c>
      <c r="B89" s="29">
        <v>159</v>
      </c>
      <c r="C89" s="4" t="s">
        <v>347</v>
      </c>
      <c r="D89" s="8" t="s">
        <v>299</v>
      </c>
      <c r="E89" s="8" t="s">
        <v>182</v>
      </c>
      <c r="F89" s="10">
        <v>0</v>
      </c>
      <c r="G89" s="10">
        <v>0</v>
      </c>
      <c r="H89" s="10">
        <v>0</v>
      </c>
      <c r="I89" s="10">
        <f t="shared" si="9"/>
        <v>0</v>
      </c>
      <c r="J89" s="11">
        <f t="shared" si="10"/>
        <v>0</v>
      </c>
      <c r="K89" s="11"/>
      <c r="L89" s="11" t="str">
        <f t="shared" si="11"/>
        <v>0</v>
      </c>
      <c r="M89" s="11"/>
      <c r="N89" s="11">
        <f t="shared" si="12"/>
        <v>0</v>
      </c>
      <c r="O89" s="11"/>
      <c r="P89" s="11">
        <f t="shared" si="13"/>
        <v>0</v>
      </c>
      <c r="Q89" s="11"/>
      <c r="R89" s="11">
        <f t="shared" si="14"/>
        <v>0</v>
      </c>
      <c r="S89" s="11"/>
      <c r="T89" s="11" t="str">
        <f t="shared" si="15"/>
        <v>0</v>
      </c>
      <c r="U89" s="11">
        <v>55</v>
      </c>
      <c r="V89" s="11" t="str">
        <f t="shared" si="16"/>
        <v>20</v>
      </c>
      <c r="W89" s="23">
        <f t="shared" si="17"/>
        <v>20</v>
      </c>
    </row>
    <row r="90" spans="1:23" x14ac:dyDescent="0.25">
      <c r="A90" s="26">
        <v>183</v>
      </c>
      <c r="B90" s="29">
        <v>163</v>
      </c>
      <c r="C90" s="4" t="s">
        <v>440</v>
      </c>
      <c r="D90" s="8" t="s">
        <v>306</v>
      </c>
      <c r="E90" s="8" t="s">
        <v>186</v>
      </c>
      <c r="F90" s="10">
        <v>0</v>
      </c>
      <c r="G90" s="10">
        <v>0</v>
      </c>
      <c r="H90" s="10">
        <v>0</v>
      </c>
      <c r="I90" s="10">
        <f t="shared" si="9"/>
        <v>0</v>
      </c>
      <c r="J90" s="11">
        <f t="shared" si="10"/>
        <v>0</v>
      </c>
      <c r="K90" s="11"/>
      <c r="L90" s="11" t="str">
        <f t="shared" si="11"/>
        <v>0</v>
      </c>
      <c r="M90" s="11"/>
      <c r="N90" s="11">
        <f t="shared" si="12"/>
        <v>0</v>
      </c>
      <c r="O90" s="11"/>
      <c r="P90" s="11">
        <f t="shared" si="13"/>
        <v>0</v>
      </c>
      <c r="Q90" s="11"/>
      <c r="R90" s="11">
        <f t="shared" si="14"/>
        <v>0</v>
      </c>
      <c r="S90" s="11"/>
      <c r="T90" s="11" t="str">
        <f t="shared" si="15"/>
        <v>0</v>
      </c>
      <c r="U90" s="11">
        <v>56</v>
      </c>
      <c r="V90" s="11" t="str">
        <f t="shared" si="16"/>
        <v>20</v>
      </c>
      <c r="W90" s="23">
        <f t="shared" si="17"/>
        <v>20</v>
      </c>
    </row>
    <row r="91" spans="1:23" x14ac:dyDescent="0.25">
      <c r="A91" s="26">
        <v>184</v>
      </c>
      <c r="B91" s="29">
        <v>170</v>
      </c>
      <c r="C91" s="4" t="s">
        <v>301</v>
      </c>
      <c r="D91" s="8" t="s">
        <v>324</v>
      </c>
      <c r="E91" s="8" t="s">
        <v>193</v>
      </c>
      <c r="F91" s="10">
        <v>0</v>
      </c>
      <c r="G91" s="10">
        <v>0</v>
      </c>
      <c r="H91" s="10">
        <v>0</v>
      </c>
      <c r="I91" s="10">
        <f t="shared" si="9"/>
        <v>0</v>
      </c>
      <c r="J91" s="11">
        <f t="shared" si="10"/>
        <v>0</v>
      </c>
      <c r="K91" s="11"/>
      <c r="L91" s="11" t="str">
        <f t="shared" si="11"/>
        <v>0</v>
      </c>
      <c r="M91" s="11"/>
      <c r="N91" s="11">
        <f t="shared" si="12"/>
        <v>0</v>
      </c>
      <c r="O91" s="11"/>
      <c r="P91" s="11">
        <f t="shared" si="13"/>
        <v>0</v>
      </c>
      <c r="Q91" s="11"/>
      <c r="R91" s="11">
        <f t="shared" si="14"/>
        <v>0</v>
      </c>
      <c r="S91" s="11"/>
      <c r="T91" s="11" t="str">
        <f t="shared" si="15"/>
        <v>0</v>
      </c>
      <c r="U91" s="11">
        <v>63</v>
      </c>
      <c r="V91" s="11" t="str">
        <f t="shared" si="16"/>
        <v>20</v>
      </c>
      <c r="W91" s="23">
        <f t="shared" si="17"/>
        <v>20</v>
      </c>
    </row>
    <row r="92" spans="1:23" x14ac:dyDescent="0.25">
      <c r="A92" s="26">
        <v>185</v>
      </c>
      <c r="B92" s="29">
        <v>173</v>
      </c>
      <c r="C92" s="4" t="s">
        <v>441</v>
      </c>
      <c r="D92" s="8" t="s">
        <v>398</v>
      </c>
      <c r="E92" s="8" t="s">
        <v>196</v>
      </c>
      <c r="F92" s="10">
        <v>0</v>
      </c>
      <c r="G92" s="10">
        <v>0</v>
      </c>
      <c r="H92" s="10">
        <v>0</v>
      </c>
      <c r="I92" s="10">
        <f t="shared" si="9"/>
        <v>0</v>
      </c>
      <c r="J92" s="11">
        <f t="shared" si="10"/>
        <v>0</v>
      </c>
      <c r="K92" s="11"/>
      <c r="L92" s="11" t="str">
        <f t="shared" si="11"/>
        <v>0</v>
      </c>
      <c r="M92" s="11"/>
      <c r="N92" s="11">
        <f t="shared" si="12"/>
        <v>0</v>
      </c>
      <c r="O92" s="11">
        <v>2</v>
      </c>
      <c r="P92" s="11">
        <f t="shared" si="13"/>
        <v>10</v>
      </c>
      <c r="Q92" s="11"/>
      <c r="R92" s="11">
        <f t="shared" si="14"/>
        <v>0</v>
      </c>
      <c r="S92" s="11"/>
      <c r="T92" s="11" t="str">
        <f t="shared" si="15"/>
        <v>0</v>
      </c>
      <c r="U92" s="11">
        <v>45</v>
      </c>
      <c r="V92" s="11" t="str">
        <f t="shared" si="16"/>
        <v>10</v>
      </c>
      <c r="W92" s="23">
        <f t="shared" si="17"/>
        <v>20</v>
      </c>
    </row>
    <row r="93" spans="1:23" x14ac:dyDescent="0.25">
      <c r="A93" s="26">
        <v>186</v>
      </c>
      <c r="B93" s="29">
        <v>176</v>
      </c>
      <c r="C93" s="4" t="s">
        <v>301</v>
      </c>
      <c r="D93" s="8" t="s">
        <v>314</v>
      </c>
      <c r="E93" s="8" t="s">
        <v>199</v>
      </c>
      <c r="F93" s="10">
        <v>0</v>
      </c>
      <c r="G93" s="10">
        <v>0</v>
      </c>
      <c r="H93" s="10">
        <v>0</v>
      </c>
      <c r="I93" s="10">
        <f t="shared" si="9"/>
        <v>0</v>
      </c>
      <c r="J93" s="11">
        <f t="shared" si="10"/>
        <v>0</v>
      </c>
      <c r="K93" s="11"/>
      <c r="L93" s="11" t="str">
        <f t="shared" si="11"/>
        <v>0</v>
      </c>
      <c r="M93" s="11"/>
      <c r="N93" s="11">
        <f t="shared" si="12"/>
        <v>0</v>
      </c>
      <c r="O93" s="11"/>
      <c r="P93" s="11">
        <f t="shared" si="13"/>
        <v>0</v>
      </c>
      <c r="Q93" s="11"/>
      <c r="R93" s="11">
        <f t="shared" si="14"/>
        <v>0</v>
      </c>
      <c r="S93" s="11"/>
      <c r="T93" s="11" t="str">
        <f t="shared" si="15"/>
        <v>0</v>
      </c>
      <c r="U93" s="11">
        <v>58</v>
      </c>
      <c r="V93" s="11" t="str">
        <f t="shared" si="16"/>
        <v>20</v>
      </c>
      <c r="W93" s="23">
        <f t="shared" si="17"/>
        <v>20</v>
      </c>
    </row>
    <row r="94" spans="1:23" x14ac:dyDescent="0.25">
      <c r="A94" s="26">
        <v>187</v>
      </c>
      <c r="B94" s="29">
        <v>180</v>
      </c>
      <c r="C94" s="4" t="s">
        <v>442</v>
      </c>
      <c r="D94" s="8" t="s">
        <v>330</v>
      </c>
      <c r="E94" s="8" t="s">
        <v>203</v>
      </c>
      <c r="F94" s="10">
        <v>0</v>
      </c>
      <c r="G94" s="10">
        <v>0</v>
      </c>
      <c r="H94" s="10">
        <v>0</v>
      </c>
      <c r="I94" s="10">
        <f t="shared" si="9"/>
        <v>0</v>
      </c>
      <c r="J94" s="11">
        <f t="shared" si="10"/>
        <v>0</v>
      </c>
      <c r="K94" s="11"/>
      <c r="L94" s="11" t="str">
        <f t="shared" si="11"/>
        <v>0</v>
      </c>
      <c r="M94" s="11"/>
      <c r="N94" s="11">
        <f t="shared" si="12"/>
        <v>0</v>
      </c>
      <c r="O94" s="11">
        <v>2</v>
      </c>
      <c r="P94" s="11">
        <f t="shared" si="13"/>
        <v>10</v>
      </c>
      <c r="Q94" s="11"/>
      <c r="R94" s="11">
        <f t="shared" si="14"/>
        <v>0</v>
      </c>
      <c r="S94" s="11"/>
      <c r="T94" s="11" t="str">
        <f t="shared" si="15"/>
        <v>0</v>
      </c>
      <c r="U94" s="11">
        <v>43</v>
      </c>
      <c r="V94" s="11" t="str">
        <f t="shared" si="16"/>
        <v>10</v>
      </c>
      <c r="W94" s="23">
        <f t="shared" si="17"/>
        <v>20</v>
      </c>
    </row>
    <row r="95" spans="1:23" x14ac:dyDescent="0.25">
      <c r="A95" s="26">
        <v>188</v>
      </c>
      <c r="B95" s="29">
        <v>182</v>
      </c>
      <c r="C95" s="4" t="s">
        <v>392</v>
      </c>
      <c r="D95" s="8" t="s">
        <v>302</v>
      </c>
      <c r="E95" s="8" t="s">
        <v>205</v>
      </c>
      <c r="F95" s="10">
        <v>0</v>
      </c>
      <c r="G95" s="10">
        <v>0</v>
      </c>
      <c r="H95" s="10">
        <v>0</v>
      </c>
      <c r="I95" s="10">
        <f t="shared" si="9"/>
        <v>0</v>
      </c>
      <c r="J95" s="11">
        <f t="shared" si="10"/>
        <v>0</v>
      </c>
      <c r="K95" s="11"/>
      <c r="L95" s="11" t="str">
        <f t="shared" si="11"/>
        <v>0</v>
      </c>
      <c r="M95" s="11"/>
      <c r="N95" s="11">
        <f t="shared" si="12"/>
        <v>0</v>
      </c>
      <c r="O95" s="11"/>
      <c r="P95" s="11">
        <f t="shared" si="13"/>
        <v>0</v>
      </c>
      <c r="Q95" s="11"/>
      <c r="R95" s="11">
        <f t="shared" si="14"/>
        <v>0</v>
      </c>
      <c r="S95" s="11"/>
      <c r="T95" s="11" t="str">
        <f t="shared" si="15"/>
        <v>0</v>
      </c>
      <c r="U95" s="11">
        <v>55</v>
      </c>
      <c r="V95" s="11" t="str">
        <f t="shared" si="16"/>
        <v>20</v>
      </c>
      <c r="W95" s="23">
        <f t="shared" si="17"/>
        <v>20</v>
      </c>
    </row>
    <row r="96" spans="1:23" x14ac:dyDescent="0.25">
      <c r="A96" s="26">
        <v>189</v>
      </c>
      <c r="B96" s="29">
        <v>185</v>
      </c>
      <c r="C96" s="4" t="s">
        <v>429</v>
      </c>
      <c r="D96" s="8" t="s">
        <v>325</v>
      </c>
      <c r="E96" s="8" t="s">
        <v>208</v>
      </c>
      <c r="F96" s="10">
        <v>0</v>
      </c>
      <c r="G96" s="10">
        <v>0</v>
      </c>
      <c r="H96" s="10">
        <v>0</v>
      </c>
      <c r="I96" s="10">
        <f t="shared" si="9"/>
        <v>0</v>
      </c>
      <c r="J96" s="11">
        <f t="shared" si="10"/>
        <v>0</v>
      </c>
      <c r="K96" s="11"/>
      <c r="L96" s="11" t="str">
        <f t="shared" si="11"/>
        <v>0</v>
      </c>
      <c r="M96" s="11"/>
      <c r="N96" s="11">
        <f t="shared" si="12"/>
        <v>0</v>
      </c>
      <c r="O96" s="11"/>
      <c r="P96" s="11">
        <f t="shared" si="13"/>
        <v>0</v>
      </c>
      <c r="Q96" s="11"/>
      <c r="R96" s="11">
        <f t="shared" si="14"/>
        <v>0</v>
      </c>
      <c r="S96" s="11"/>
      <c r="T96" s="11" t="str">
        <f t="shared" si="15"/>
        <v>0</v>
      </c>
      <c r="U96" s="11">
        <v>69</v>
      </c>
      <c r="V96" s="11" t="str">
        <f t="shared" si="16"/>
        <v>20</v>
      </c>
      <c r="W96" s="23">
        <f t="shared" si="17"/>
        <v>20</v>
      </c>
    </row>
    <row r="97" spans="1:23" x14ac:dyDescent="0.25">
      <c r="A97" s="26">
        <v>190</v>
      </c>
      <c r="B97" s="29">
        <v>30</v>
      </c>
      <c r="C97" s="4" t="s">
        <v>423</v>
      </c>
      <c r="D97" s="8" t="s">
        <v>297</v>
      </c>
      <c r="E97" s="8" t="s">
        <v>53</v>
      </c>
      <c r="F97" s="10">
        <v>0</v>
      </c>
      <c r="G97" s="10">
        <v>0</v>
      </c>
      <c r="H97" s="10">
        <v>0</v>
      </c>
      <c r="I97" s="10">
        <f t="shared" si="9"/>
        <v>0</v>
      </c>
      <c r="J97" s="11">
        <f t="shared" si="10"/>
        <v>0</v>
      </c>
      <c r="K97" s="11"/>
      <c r="L97" s="11" t="str">
        <f t="shared" si="11"/>
        <v>0</v>
      </c>
      <c r="M97" s="11"/>
      <c r="N97" s="11">
        <f t="shared" si="12"/>
        <v>0</v>
      </c>
      <c r="O97" s="11"/>
      <c r="P97" s="11">
        <f t="shared" si="13"/>
        <v>0</v>
      </c>
      <c r="Q97" s="11"/>
      <c r="R97" s="11">
        <f t="shared" si="14"/>
        <v>0</v>
      </c>
      <c r="S97" s="11"/>
      <c r="T97" s="11" t="str">
        <f t="shared" si="15"/>
        <v>0</v>
      </c>
      <c r="U97" s="11">
        <v>56</v>
      </c>
      <c r="V97" s="11" t="str">
        <f t="shared" si="16"/>
        <v>20</v>
      </c>
      <c r="W97" s="23">
        <f t="shared" si="17"/>
        <v>20</v>
      </c>
    </row>
    <row r="98" spans="1:23" x14ac:dyDescent="0.25">
      <c r="A98" s="26">
        <v>191</v>
      </c>
      <c r="B98" s="29">
        <v>192</v>
      </c>
      <c r="C98" s="4" t="s">
        <v>443</v>
      </c>
      <c r="D98" s="8" t="s">
        <v>325</v>
      </c>
      <c r="E98" s="8" t="s">
        <v>214</v>
      </c>
      <c r="F98" s="10">
        <v>0</v>
      </c>
      <c r="G98" s="10">
        <v>0</v>
      </c>
      <c r="H98" s="10">
        <v>0</v>
      </c>
      <c r="I98" s="10">
        <f t="shared" si="9"/>
        <v>0</v>
      </c>
      <c r="J98" s="11">
        <f t="shared" si="10"/>
        <v>0</v>
      </c>
      <c r="K98" s="11"/>
      <c r="L98" s="11" t="str">
        <f t="shared" si="11"/>
        <v>0</v>
      </c>
      <c r="M98" s="11"/>
      <c r="N98" s="11">
        <f t="shared" si="12"/>
        <v>0</v>
      </c>
      <c r="O98" s="11"/>
      <c r="P98" s="11">
        <f t="shared" si="13"/>
        <v>0</v>
      </c>
      <c r="Q98" s="11"/>
      <c r="R98" s="11">
        <f t="shared" si="14"/>
        <v>0</v>
      </c>
      <c r="S98" s="11"/>
      <c r="T98" s="11" t="str">
        <f t="shared" si="15"/>
        <v>0</v>
      </c>
      <c r="U98" s="11">
        <v>51</v>
      </c>
      <c r="V98" s="11" t="str">
        <f t="shared" si="16"/>
        <v>20</v>
      </c>
      <c r="W98" s="23">
        <f t="shared" si="17"/>
        <v>20</v>
      </c>
    </row>
    <row r="99" spans="1:23" x14ac:dyDescent="0.25">
      <c r="A99" s="26">
        <v>192</v>
      </c>
      <c r="B99" s="29">
        <v>193</v>
      </c>
      <c r="C99" s="4" t="s">
        <v>444</v>
      </c>
      <c r="D99" s="8" t="s">
        <v>322</v>
      </c>
      <c r="E99" s="8" t="s">
        <v>215</v>
      </c>
      <c r="F99" s="10">
        <v>0</v>
      </c>
      <c r="G99" s="10">
        <v>0</v>
      </c>
      <c r="H99" s="10">
        <v>0</v>
      </c>
      <c r="I99" s="10">
        <f t="shared" si="9"/>
        <v>0</v>
      </c>
      <c r="J99" s="11">
        <f t="shared" si="10"/>
        <v>0</v>
      </c>
      <c r="K99" s="11"/>
      <c r="L99" s="11" t="str">
        <f t="shared" si="11"/>
        <v>0</v>
      </c>
      <c r="M99" s="11"/>
      <c r="N99" s="11">
        <f t="shared" si="12"/>
        <v>0</v>
      </c>
      <c r="O99" s="11">
        <v>2</v>
      </c>
      <c r="P99" s="11">
        <f t="shared" si="13"/>
        <v>10</v>
      </c>
      <c r="Q99" s="11"/>
      <c r="R99" s="11">
        <f t="shared" si="14"/>
        <v>0</v>
      </c>
      <c r="S99" s="11"/>
      <c r="T99" s="11" t="str">
        <f t="shared" si="15"/>
        <v>0</v>
      </c>
      <c r="U99" s="11">
        <v>28</v>
      </c>
      <c r="V99" s="11" t="str">
        <f t="shared" si="16"/>
        <v>10</v>
      </c>
      <c r="W99" s="11">
        <f t="shared" si="17"/>
        <v>20</v>
      </c>
    </row>
    <row r="100" spans="1:23" x14ac:dyDescent="0.25">
      <c r="A100" s="26">
        <v>193</v>
      </c>
      <c r="B100" s="29">
        <v>194</v>
      </c>
      <c r="C100" s="4" t="s">
        <v>364</v>
      </c>
      <c r="D100" s="8" t="s">
        <v>325</v>
      </c>
      <c r="E100" s="8" t="s">
        <v>216</v>
      </c>
      <c r="F100" s="10">
        <v>0</v>
      </c>
      <c r="G100" s="10">
        <v>0</v>
      </c>
      <c r="H100" s="10">
        <v>0</v>
      </c>
      <c r="I100" s="10">
        <f t="shared" si="9"/>
        <v>0</v>
      </c>
      <c r="J100" s="11">
        <f t="shared" si="10"/>
        <v>0</v>
      </c>
      <c r="K100" s="11"/>
      <c r="L100" s="11" t="str">
        <f t="shared" si="11"/>
        <v>0</v>
      </c>
      <c r="M100" s="11"/>
      <c r="N100" s="11">
        <f t="shared" si="12"/>
        <v>0</v>
      </c>
      <c r="O100" s="11"/>
      <c r="P100" s="11">
        <f t="shared" si="13"/>
        <v>0</v>
      </c>
      <c r="Q100" s="11"/>
      <c r="R100" s="11">
        <f t="shared" si="14"/>
        <v>0</v>
      </c>
      <c r="S100" s="11"/>
      <c r="T100" s="11" t="str">
        <f t="shared" si="15"/>
        <v>0</v>
      </c>
      <c r="U100" s="11">
        <v>55</v>
      </c>
      <c r="V100" s="11" t="str">
        <f t="shared" si="16"/>
        <v>20</v>
      </c>
      <c r="W100" s="11">
        <f t="shared" si="17"/>
        <v>20</v>
      </c>
    </row>
    <row r="101" spans="1:23" x14ac:dyDescent="0.25">
      <c r="A101" s="26">
        <v>194</v>
      </c>
      <c r="B101" s="29">
        <v>195</v>
      </c>
      <c r="C101" s="4" t="s">
        <v>445</v>
      </c>
      <c r="D101" s="8" t="s">
        <v>308</v>
      </c>
      <c r="E101" s="8" t="s">
        <v>217</v>
      </c>
      <c r="F101" s="10">
        <v>0</v>
      </c>
      <c r="G101" s="10">
        <v>0</v>
      </c>
      <c r="H101" s="10">
        <v>0</v>
      </c>
      <c r="I101" s="10">
        <f t="shared" si="9"/>
        <v>0</v>
      </c>
      <c r="J101" s="11">
        <f t="shared" si="10"/>
        <v>0</v>
      </c>
      <c r="K101" s="11"/>
      <c r="L101" s="11" t="str">
        <f t="shared" si="11"/>
        <v>0</v>
      </c>
      <c r="M101" s="11"/>
      <c r="N101" s="11">
        <f t="shared" si="12"/>
        <v>0</v>
      </c>
      <c r="O101" s="11"/>
      <c r="P101" s="11">
        <f t="shared" si="13"/>
        <v>0</v>
      </c>
      <c r="Q101" s="11"/>
      <c r="R101" s="11">
        <f t="shared" si="14"/>
        <v>0</v>
      </c>
      <c r="S101" s="11"/>
      <c r="T101" s="11" t="str">
        <f t="shared" si="15"/>
        <v>0</v>
      </c>
      <c r="U101" s="11">
        <v>60</v>
      </c>
      <c r="V101" s="11" t="str">
        <f t="shared" si="16"/>
        <v>20</v>
      </c>
      <c r="W101" s="11">
        <f t="shared" si="17"/>
        <v>20</v>
      </c>
    </row>
    <row r="102" spans="1:23" x14ac:dyDescent="0.25">
      <c r="A102" s="26">
        <v>195</v>
      </c>
      <c r="B102" s="29">
        <v>196</v>
      </c>
      <c r="C102" s="4" t="s">
        <v>446</v>
      </c>
      <c r="D102" s="8" t="s">
        <v>297</v>
      </c>
      <c r="E102" s="8" t="s">
        <v>218</v>
      </c>
      <c r="F102" s="10">
        <v>0</v>
      </c>
      <c r="G102" s="10">
        <v>0</v>
      </c>
      <c r="H102" s="10">
        <v>0</v>
      </c>
      <c r="I102" s="10">
        <f t="shared" si="9"/>
        <v>0</v>
      </c>
      <c r="J102" s="11">
        <f t="shared" si="10"/>
        <v>0</v>
      </c>
      <c r="K102" s="11"/>
      <c r="L102" s="11" t="str">
        <f t="shared" si="11"/>
        <v>0</v>
      </c>
      <c r="M102" s="11"/>
      <c r="N102" s="11">
        <f t="shared" si="12"/>
        <v>0</v>
      </c>
      <c r="O102" s="11">
        <v>2</v>
      </c>
      <c r="P102" s="11">
        <f t="shared" si="13"/>
        <v>10</v>
      </c>
      <c r="Q102" s="11"/>
      <c r="R102" s="11">
        <f t="shared" si="14"/>
        <v>0</v>
      </c>
      <c r="S102" s="11"/>
      <c r="T102" s="11" t="str">
        <f t="shared" si="15"/>
        <v>0</v>
      </c>
      <c r="U102" s="11">
        <v>37</v>
      </c>
      <c r="V102" s="11" t="str">
        <f t="shared" si="16"/>
        <v>10</v>
      </c>
      <c r="W102" s="11">
        <f t="shared" si="17"/>
        <v>20</v>
      </c>
    </row>
    <row r="103" spans="1:23" x14ac:dyDescent="0.25">
      <c r="A103" s="26">
        <v>196</v>
      </c>
      <c r="B103" s="29">
        <v>200</v>
      </c>
      <c r="C103" s="4" t="s">
        <v>447</v>
      </c>
      <c r="D103" s="8" t="s">
        <v>318</v>
      </c>
      <c r="E103" s="8" t="s">
        <v>222</v>
      </c>
      <c r="F103" s="10">
        <v>0</v>
      </c>
      <c r="G103" s="10">
        <v>0</v>
      </c>
      <c r="H103" s="10">
        <v>0</v>
      </c>
      <c r="I103" s="10">
        <f t="shared" si="9"/>
        <v>0</v>
      </c>
      <c r="J103" s="11">
        <f t="shared" si="10"/>
        <v>0</v>
      </c>
      <c r="K103" s="11"/>
      <c r="L103" s="11" t="str">
        <f t="shared" si="11"/>
        <v>0</v>
      </c>
      <c r="M103" s="11"/>
      <c r="N103" s="11">
        <f t="shared" si="12"/>
        <v>0</v>
      </c>
      <c r="O103" s="11"/>
      <c r="P103" s="11">
        <f t="shared" si="13"/>
        <v>0</v>
      </c>
      <c r="Q103" s="11"/>
      <c r="R103" s="11">
        <f t="shared" si="14"/>
        <v>0</v>
      </c>
      <c r="S103" s="11"/>
      <c r="T103" s="11" t="str">
        <f t="shared" si="15"/>
        <v>0</v>
      </c>
      <c r="U103" s="11">
        <v>58</v>
      </c>
      <c r="V103" s="11" t="str">
        <f t="shared" si="16"/>
        <v>20</v>
      </c>
      <c r="W103" s="11">
        <f t="shared" si="17"/>
        <v>20</v>
      </c>
    </row>
    <row r="104" spans="1:23" x14ac:dyDescent="0.25">
      <c r="A104" s="26">
        <v>197</v>
      </c>
      <c r="B104" s="29">
        <v>201</v>
      </c>
      <c r="C104" s="4" t="s">
        <v>448</v>
      </c>
      <c r="D104" s="8" t="s">
        <v>317</v>
      </c>
      <c r="E104" s="8" t="s">
        <v>223</v>
      </c>
      <c r="F104" s="10">
        <v>0</v>
      </c>
      <c r="G104" s="10">
        <v>0</v>
      </c>
      <c r="H104" s="10">
        <v>0</v>
      </c>
      <c r="I104" s="10">
        <f t="shared" si="9"/>
        <v>0</v>
      </c>
      <c r="J104" s="11">
        <f t="shared" si="10"/>
        <v>0</v>
      </c>
      <c r="K104" s="11"/>
      <c r="L104" s="11" t="str">
        <f t="shared" si="11"/>
        <v>0</v>
      </c>
      <c r="M104" s="11"/>
      <c r="N104" s="11">
        <f t="shared" si="12"/>
        <v>0</v>
      </c>
      <c r="O104" s="11"/>
      <c r="P104" s="11">
        <f t="shared" si="13"/>
        <v>0</v>
      </c>
      <c r="Q104" s="11"/>
      <c r="R104" s="11">
        <f t="shared" si="14"/>
        <v>0</v>
      </c>
      <c r="S104" s="11"/>
      <c r="T104" s="11" t="str">
        <f t="shared" si="15"/>
        <v>0</v>
      </c>
      <c r="U104" s="11">
        <v>53</v>
      </c>
      <c r="V104" s="11" t="str">
        <f t="shared" si="16"/>
        <v>20</v>
      </c>
      <c r="W104" s="11">
        <f t="shared" si="17"/>
        <v>20</v>
      </c>
    </row>
    <row r="105" spans="1:23" x14ac:dyDescent="0.25">
      <c r="A105" s="26">
        <v>198</v>
      </c>
      <c r="B105" s="29">
        <v>208</v>
      </c>
      <c r="C105" s="4" t="s">
        <v>449</v>
      </c>
      <c r="D105" s="8" t="s">
        <v>325</v>
      </c>
      <c r="E105" s="8" t="s">
        <v>230</v>
      </c>
      <c r="F105" s="10">
        <v>0</v>
      </c>
      <c r="G105" s="10">
        <v>0</v>
      </c>
      <c r="H105" s="10">
        <v>0</v>
      </c>
      <c r="I105" s="10">
        <f t="shared" si="9"/>
        <v>0</v>
      </c>
      <c r="J105" s="11">
        <f t="shared" si="10"/>
        <v>0</v>
      </c>
      <c r="K105" s="11"/>
      <c r="L105" s="11" t="str">
        <f t="shared" si="11"/>
        <v>0</v>
      </c>
      <c r="M105" s="11"/>
      <c r="N105" s="11">
        <f t="shared" si="12"/>
        <v>0</v>
      </c>
      <c r="O105" s="11"/>
      <c r="P105" s="11">
        <f t="shared" si="13"/>
        <v>0</v>
      </c>
      <c r="Q105" s="11"/>
      <c r="R105" s="11">
        <f t="shared" si="14"/>
        <v>0</v>
      </c>
      <c r="S105" s="11"/>
      <c r="T105" s="11" t="str">
        <f t="shared" si="15"/>
        <v>0</v>
      </c>
      <c r="U105" s="11">
        <v>60</v>
      </c>
      <c r="V105" s="11" t="str">
        <f t="shared" si="16"/>
        <v>20</v>
      </c>
      <c r="W105" s="11">
        <f t="shared" si="17"/>
        <v>20</v>
      </c>
    </row>
    <row r="106" spans="1:23" x14ac:dyDescent="0.25">
      <c r="A106" s="26">
        <v>199</v>
      </c>
      <c r="B106" s="29">
        <v>214</v>
      </c>
      <c r="C106" s="4" t="s">
        <v>352</v>
      </c>
      <c r="D106" s="8" t="s">
        <v>330</v>
      </c>
      <c r="E106" s="8" t="s">
        <v>236</v>
      </c>
      <c r="F106" s="10">
        <v>0</v>
      </c>
      <c r="G106" s="10">
        <v>0</v>
      </c>
      <c r="H106" s="10">
        <v>0</v>
      </c>
      <c r="I106" s="10">
        <f t="shared" si="9"/>
        <v>0</v>
      </c>
      <c r="J106" s="11">
        <f t="shared" si="10"/>
        <v>0</v>
      </c>
      <c r="K106" s="11"/>
      <c r="L106" s="11" t="str">
        <f t="shared" si="11"/>
        <v>0</v>
      </c>
      <c r="M106" s="11"/>
      <c r="N106" s="11">
        <f t="shared" si="12"/>
        <v>0</v>
      </c>
      <c r="O106" s="11"/>
      <c r="P106" s="11">
        <f t="shared" si="13"/>
        <v>0</v>
      </c>
      <c r="Q106" s="11"/>
      <c r="R106" s="11">
        <f t="shared" si="14"/>
        <v>0</v>
      </c>
      <c r="S106" s="11"/>
      <c r="T106" s="11" t="str">
        <f t="shared" si="15"/>
        <v>0</v>
      </c>
      <c r="U106" s="11">
        <v>61</v>
      </c>
      <c r="V106" s="11" t="str">
        <f t="shared" si="16"/>
        <v>20</v>
      </c>
      <c r="W106" s="11">
        <f t="shared" si="17"/>
        <v>20</v>
      </c>
    </row>
    <row r="107" spans="1:23" x14ac:dyDescent="0.25">
      <c r="A107" s="26">
        <v>200</v>
      </c>
      <c r="B107" s="29">
        <v>218</v>
      </c>
      <c r="C107" s="4" t="s">
        <v>450</v>
      </c>
      <c r="D107" s="8" t="s">
        <v>330</v>
      </c>
      <c r="E107" s="8" t="s">
        <v>240</v>
      </c>
      <c r="F107" s="10">
        <v>0</v>
      </c>
      <c r="G107" s="10">
        <v>0</v>
      </c>
      <c r="H107" s="10">
        <v>0</v>
      </c>
      <c r="I107" s="10">
        <f t="shared" si="9"/>
        <v>0</v>
      </c>
      <c r="J107" s="11">
        <f t="shared" si="10"/>
        <v>0</v>
      </c>
      <c r="K107" s="11"/>
      <c r="L107" s="11" t="str">
        <f t="shared" si="11"/>
        <v>0</v>
      </c>
      <c r="M107" s="11"/>
      <c r="N107" s="11">
        <f t="shared" si="12"/>
        <v>0</v>
      </c>
      <c r="O107" s="11"/>
      <c r="P107" s="11">
        <f t="shared" si="13"/>
        <v>0</v>
      </c>
      <c r="Q107" s="11"/>
      <c r="R107" s="11">
        <f t="shared" si="14"/>
        <v>0</v>
      </c>
      <c r="S107" s="11"/>
      <c r="T107" s="11" t="str">
        <f t="shared" si="15"/>
        <v>0</v>
      </c>
      <c r="U107" s="11">
        <v>66</v>
      </c>
      <c r="V107" s="11" t="str">
        <f t="shared" si="16"/>
        <v>20</v>
      </c>
      <c r="W107" s="11">
        <f t="shared" si="17"/>
        <v>20</v>
      </c>
    </row>
    <row r="108" spans="1:23" x14ac:dyDescent="0.25">
      <c r="A108" s="26">
        <v>201</v>
      </c>
      <c r="B108" s="29">
        <v>223</v>
      </c>
      <c r="C108" s="4" t="s">
        <v>431</v>
      </c>
      <c r="D108" s="8" t="s">
        <v>302</v>
      </c>
      <c r="E108" s="8" t="s">
        <v>245</v>
      </c>
      <c r="F108" s="10">
        <v>0</v>
      </c>
      <c r="G108" s="10">
        <v>0</v>
      </c>
      <c r="H108" s="10">
        <v>0</v>
      </c>
      <c r="I108" s="10">
        <f t="shared" si="9"/>
        <v>0</v>
      </c>
      <c r="J108" s="11">
        <f t="shared" si="10"/>
        <v>0</v>
      </c>
      <c r="K108" s="11"/>
      <c r="L108" s="11" t="str">
        <f t="shared" si="11"/>
        <v>0</v>
      </c>
      <c r="M108" s="11"/>
      <c r="N108" s="11">
        <f t="shared" si="12"/>
        <v>0</v>
      </c>
      <c r="O108" s="11">
        <v>2</v>
      </c>
      <c r="P108" s="11">
        <f t="shared" si="13"/>
        <v>10</v>
      </c>
      <c r="Q108" s="11"/>
      <c r="R108" s="11">
        <f t="shared" si="14"/>
        <v>0</v>
      </c>
      <c r="S108" s="11"/>
      <c r="T108" s="11" t="str">
        <f t="shared" si="15"/>
        <v>0</v>
      </c>
      <c r="U108" s="11">
        <v>28</v>
      </c>
      <c r="V108" s="11" t="str">
        <f t="shared" si="16"/>
        <v>10</v>
      </c>
      <c r="W108" s="11">
        <f t="shared" si="17"/>
        <v>20</v>
      </c>
    </row>
    <row r="109" spans="1:23" x14ac:dyDescent="0.25">
      <c r="A109" s="26">
        <v>202</v>
      </c>
      <c r="B109" s="29">
        <v>224</v>
      </c>
      <c r="C109" s="4" t="s">
        <v>326</v>
      </c>
      <c r="D109" s="8" t="s">
        <v>318</v>
      </c>
      <c r="E109" s="8" t="s">
        <v>246</v>
      </c>
      <c r="F109" s="10">
        <v>0</v>
      </c>
      <c r="G109" s="10">
        <v>0</v>
      </c>
      <c r="H109" s="10">
        <v>0</v>
      </c>
      <c r="I109" s="10">
        <f t="shared" si="9"/>
        <v>0</v>
      </c>
      <c r="J109" s="11">
        <f t="shared" si="10"/>
        <v>0</v>
      </c>
      <c r="K109" s="11"/>
      <c r="L109" s="11" t="str">
        <f t="shared" si="11"/>
        <v>0</v>
      </c>
      <c r="M109" s="11"/>
      <c r="N109" s="11">
        <f t="shared" si="12"/>
        <v>0</v>
      </c>
      <c r="O109" s="11"/>
      <c r="P109" s="11">
        <f t="shared" si="13"/>
        <v>0</v>
      </c>
      <c r="Q109" s="11"/>
      <c r="R109" s="11">
        <f t="shared" si="14"/>
        <v>0</v>
      </c>
      <c r="S109" s="11"/>
      <c r="T109" s="11" t="str">
        <f t="shared" si="15"/>
        <v>0</v>
      </c>
      <c r="U109" s="11">
        <v>52</v>
      </c>
      <c r="V109" s="11" t="str">
        <f t="shared" si="16"/>
        <v>20</v>
      </c>
      <c r="W109" s="11">
        <f t="shared" si="17"/>
        <v>20</v>
      </c>
    </row>
    <row r="110" spans="1:23" x14ac:dyDescent="0.25">
      <c r="A110" s="26">
        <v>203</v>
      </c>
      <c r="B110" s="29">
        <v>225</v>
      </c>
      <c r="C110" s="4" t="s">
        <v>448</v>
      </c>
      <c r="D110" s="8" t="s">
        <v>314</v>
      </c>
      <c r="E110" s="8" t="s">
        <v>247</v>
      </c>
      <c r="F110" s="10">
        <v>0</v>
      </c>
      <c r="G110" s="10">
        <v>0</v>
      </c>
      <c r="H110" s="10">
        <v>0</v>
      </c>
      <c r="I110" s="10">
        <f t="shared" si="9"/>
        <v>0</v>
      </c>
      <c r="J110" s="11">
        <f t="shared" si="10"/>
        <v>0</v>
      </c>
      <c r="K110" s="11"/>
      <c r="L110" s="11" t="str">
        <f t="shared" si="11"/>
        <v>0</v>
      </c>
      <c r="M110" s="11"/>
      <c r="N110" s="11">
        <f t="shared" si="12"/>
        <v>0</v>
      </c>
      <c r="O110" s="11"/>
      <c r="P110" s="11">
        <f t="shared" si="13"/>
        <v>0</v>
      </c>
      <c r="Q110" s="11"/>
      <c r="R110" s="11">
        <f t="shared" si="14"/>
        <v>0</v>
      </c>
      <c r="S110" s="11"/>
      <c r="T110" s="11" t="str">
        <f t="shared" si="15"/>
        <v>0</v>
      </c>
      <c r="U110" s="11">
        <v>57</v>
      </c>
      <c r="V110" s="11" t="str">
        <f t="shared" si="16"/>
        <v>20</v>
      </c>
      <c r="W110" s="11">
        <f t="shared" si="17"/>
        <v>20</v>
      </c>
    </row>
    <row r="111" spans="1:23" x14ac:dyDescent="0.25">
      <c r="A111" s="26">
        <v>204</v>
      </c>
      <c r="B111" s="29">
        <v>226</v>
      </c>
      <c r="C111" s="4" t="s">
        <v>377</v>
      </c>
      <c r="D111" s="8" t="s">
        <v>362</v>
      </c>
      <c r="E111" s="8" t="s">
        <v>248</v>
      </c>
      <c r="F111" s="10">
        <v>0</v>
      </c>
      <c r="G111" s="10">
        <v>0</v>
      </c>
      <c r="H111" s="10">
        <v>0</v>
      </c>
      <c r="I111" s="10">
        <f t="shared" si="9"/>
        <v>0</v>
      </c>
      <c r="J111" s="11">
        <f t="shared" si="10"/>
        <v>0</v>
      </c>
      <c r="K111" s="11"/>
      <c r="L111" s="11" t="str">
        <f t="shared" si="11"/>
        <v>0</v>
      </c>
      <c r="M111" s="11"/>
      <c r="N111" s="11">
        <f t="shared" si="12"/>
        <v>0</v>
      </c>
      <c r="O111" s="11"/>
      <c r="P111" s="11">
        <f t="shared" si="13"/>
        <v>0</v>
      </c>
      <c r="Q111" s="11"/>
      <c r="R111" s="11">
        <f t="shared" si="14"/>
        <v>0</v>
      </c>
      <c r="S111" s="11"/>
      <c r="T111" s="11" t="str">
        <f t="shared" si="15"/>
        <v>0</v>
      </c>
      <c r="U111" s="11">
        <v>51</v>
      </c>
      <c r="V111" s="11" t="str">
        <f t="shared" si="16"/>
        <v>20</v>
      </c>
      <c r="W111" s="11">
        <f t="shared" si="17"/>
        <v>20</v>
      </c>
    </row>
    <row r="112" spans="1:23" x14ac:dyDescent="0.25">
      <c r="A112" s="26">
        <v>205</v>
      </c>
      <c r="B112" s="29">
        <v>227</v>
      </c>
      <c r="C112" s="4" t="s">
        <v>451</v>
      </c>
      <c r="D112" s="8" t="s">
        <v>295</v>
      </c>
      <c r="E112" s="8" t="s">
        <v>249</v>
      </c>
      <c r="F112" s="10">
        <v>0</v>
      </c>
      <c r="G112" s="10">
        <v>0</v>
      </c>
      <c r="H112" s="10">
        <v>0</v>
      </c>
      <c r="I112" s="10">
        <f t="shared" si="9"/>
        <v>0</v>
      </c>
      <c r="J112" s="11">
        <f t="shared" si="10"/>
        <v>0</v>
      </c>
      <c r="K112" s="11"/>
      <c r="L112" s="11" t="str">
        <f t="shared" si="11"/>
        <v>0</v>
      </c>
      <c r="M112" s="11"/>
      <c r="N112" s="11">
        <f t="shared" si="12"/>
        <v>0</v>
      </c>
      <c r="O112" s="11"/>
      <c r="P112" s="11">
        <f t="shared" si="13"/>
        <v>0</v>
      </c>
      <c r="Q112" s="11"/>
      <c r="R112" s="11">
        <f t="shared" si="14"/>
        <v>0</v>
      </c>
      <c r="S112" s="11"/>
      <c r="T112" s="11" t="str">
        <f t="shared" si="15"/>
        <v>0</v>
      </c>
      <c r="U112" s="11">
        <v>57</v>
      </c>
      <c r="V112" s="11" t="str">
        <f t="shared" si="16"/>
        <v>20</v>
      </c>
      <c r="W112" s="11">
        <f t="shared" si="17"/>
        <v>20</v>
      </c>
    </row>
    <row r="113" spans="1:23" x14ac:dyDescent="0.25">
      <c r="A113" s="26">
        <v>206</v>
      </c>
      <c r="B113" s="29">
        <v>228</v>
      </c>
      <c r="C113" s="4" t="s">
        <v>452</v>
      </c>
      <c r="D113" s="8" t="s">
        <v>322</v>
      </c>
      <c r="E113" s="8" t="s">
        <v>250</v>
      </c>
      <c r="F113" s="10">
        <v>0</v>
      </c>
      <c r="G113" s="10">
        <v>0</v>
      </c>
      <c r="H113" s="10">
        <v>0</v>
      </c>
      <c r="I113" s="10">
        <f t="shared" si="9"/>
        <v>0</v>
      </c>
      <c r="J113" s="11">
        <f t="shared" si="10"/>
        <v>0</v>
      </c>
      <c r="K113" s="11"/>
      <c r="L113" s="11" t="str">
        <f t="shared" si="11"/>
        <v>0</v>
      </c>
      <c r="M113" s="11"/>
      <c r="N113" s="11">
        <f t="shared" si="12"/>
        <v>0</v>
      </c>
      <c r="O113" s="11"/>
      <c r="P113" s="11">
        <f t="shared" si="13"/>
        <v>0</v>
      </c>
      <c r="Q113" s="11"/>
      <c r="R113" s="11">
        <f t="shared" si="14"/>
        <v>0</v>
      </c>
      <c r="S113" s="11"/>
      <c r="T113" s="11" t="str">
        <f t="shared" si="15"/>
        <v>0</v>
      </c>
      <c r="U113" s="11">
        <v>55</v>
      </c>
      <c r="V113" s="11" t="str">
        <f t="shared" si="16"/>
        <v>20</v>
      </c>
      <c r="W113" s="11">
        <f t="shared" si="17"/>
        <v>20</v>
      </c>
    </row>
    <row r="114" spans="1:23" x14ac:dyDescent="0.25">
      <c r="A114" s="26">
        <v>207</v>
      </c>
      <c r="B114" s="29">
        <v>232</v>
      </c>
      <c r="C114" s="4" t="s">
        <v>429</v>
      </c>
      <c r="D114" s="8" t="s">
        <v>322</v>
      </c>
      <c r="E114" s="8" t="s">
        <v>254</v>
      </c>
      <c r="F114" s="10">
        <v>0</v>
      </c>
      <c r="G114" s="10">
        <v>0</v>
      </c>
      <c r="H114" s="10">
        <v>0</v>
      </c>
      <c r="I114" s="10">
        <f t="shared" si="9"/>
        <v>0</v>
      </c>
      <c r="J114" s="11">
        <f t="shared" si="10"/>
        <v>0</v>
      </c>
      <c r="K114" s="11"/>
      <c r="L114" s="11" t="str">
        <f t="shared" si="11"/>
        <v>0</v>
      </c>
      <c r="M114" s="11"/>
      <c r="N114" s="11">
        <f t="shared" si="12"/>
        <v>0</v>
      </c>
      <c r="O114" s="11"/>
      <c r="P114" s="11">
        <f t="shared" si="13"/>
        <v>0</v>
      </c>
      <c r="Q114" s="11"/>
      <c r="R114" s="11">
        <f t="shared" si="14"/>
        <v>0</v>
      </c>
      <c r="S114" s="11"/>
      <c r="T114" s="11" t="str">
        <f t="shared" si="15"/>
        <v>0</v>
      </c>
      <c r="U114" s="11">
        <v>56</v>
      </c>
      <c r="V114" s="11" t="str">
        <f t="shared" si="16"/>
        <v>20</v>
      </c>
      <c r="W114" s="11">
        <f t="shared" si="17"/>
        <v>20</v>
      </c>
    </row>
    <row r="115" spans="1:23" x14ac:dyDescent="0.25">
      <c r="A115" s="26">
        <v>208</v>
      </c>
      <c r="B115" s="29">
        <v>233</v>
      </c>
      <c r="C115" s="4" t="s">
        <v>442</v>
      </c>
      <c r="D115" s="8" t="s">
        <v>330</v>
      </c>
      <c r="E115" s="8" t="s">
        <v>255</v>
      </c>
      <c r="F115" s="10">
        <v>0</v>
      </c>
      <c r="G115" s="10">
        <v>0</v>
      </c>
      <c r="H115" s="10">
        <v>0</v>
      </c>
      <c r="I115" s="10">
        <f t="shared" si="9"/>
        <v>0</v>
      </c>
      <c r="J115" s="11">
        <f t="shared" si="10"/>
        <v>0</v>
      </c>
      <c r="K115" s="11"/>
      <c r="L115" s="11" t="str">
        <f t="shared" si="11"/>
        <v>0</v>
      </c>
      <c r="M115" s="11"/>
      <c r="N115" s="11">
        <f t="shared" si="12"/>
        <v>0</v>
      </c>
      <c r="O115" s="11">
        <v>2</v>
      </c>
      <c r="P115" s="11">
        <f t="shared" si="13"/>
        <v>10</v>
      </c>
      <c r="Q115" s="11"/>
      <c r="R115" s="11">
        <f t="shared" si="14"/>
        <v>0</v>
      </c>
      <c r="S115" s="11"/>
      <c r="T115" s="11" t="str">
        <f t="shared" si="15"/>
        <v>0</v>
      </c>
      <c r="U115" s="11">
        <v>27</v>
      </c>
      <c r="V115" s="11" t="str">
        <f t="shared" si="16"/>
        <v>10</v>
      </c>
      <c r="W115" s="11">
        <f t="shared" si="17"/>
        <v>20</v>
      </c>
    </row>
    <row r="116" spans="1:23" x14ac:dyDescent="0.25">
      <c r="A116" s="26">
        <v>209</v>
      </c>
      <c r="B116" s="29">
        <v>236</v>
      </c>
      <c r="C116" s="4" t="s">
        <v>313</v>
      </c>
      <c r="D116" s="8" t="s">
        <v>302</v>
      </c>
      <c r="E116" s="8" t="s">
        <v>258</v>
      </c>
      <c r="F116" s="10">
        <v>0</v>
      </c>
      <c r="G116" s="10">
        <v>0</v>
      </c>
      <c r="H116" s="10">
        <v>0</v>
      </c>
      <c r="I116" s="10">
        <f t="shared" si="9"/>
        <v>0</v>
      </c>
      <c r="J116" s="11">
        <f t="shared" si="10"/>
        <v>0</v>
      </c>
      <c r="K116" s="11"/>
      <c r="L116" s="11" t="str">
        <f t="shared" si="11"/>
        <v>0</v>
      </c>
      <c r="M116" s="11"/>
      <c r="N116" s="11">
        <f t="shared" si="12"/>
        <v>0</v>
      </c>
      <c r="O116" s="11">
        <v>2</v>
      </c>
      <c r="P116" s="11">
        <f t="shared" si="13"/>
        <v>10</v>
      </c>
      <c r="Q116" s="11"/>
      <c r="R116" s="11">
        <f t="shared" si="14"/>
        <v>0</v>
      </c>
      <c r="S116" s="11"/>
      <c r="T116" s="11" t="str">
        <f t="shared" si="15"/>
        <v>0</v>
      </c>
      <c r="U116" s="11">
        <v>37</v>
      </c>
      <c r="V116" s="11" t="str">
        <f t="shared" si="16"/>
        <v>10</v>
      </c>
      <c r="W116" s="11">
        <f t="shared" si="17"/>
        <v>20</v>
      </c>
    </row>
    <row r="117" spans="1:23" x14ac:dyDescent="0.25">
      <c r="A117" s="26">
        <v>210</v>
      </c>
      <c r="B117" s="29">
        <v>237</v>
      </c>
      <c r="C117" s="4" t="s">
        <v>373</v>
      </c>
      <c r="D117" s="8" t="s">
        <v>314</v>
      </c>
      <c r="E117" s="8" t="s">
        <v>259</v>
      </c>
      <c r="F117" s="10">
        <v>0</v>
      </c>
      <c r="G117" s="10">
        <v>0</v>
      </c>
      <c r="H117" s="10">
        <v>0</v>
      </c>
      <c r="I117" s="10">
        <f t="shared" si="9"/>
        <v>0</v>
      </c>
      <c r="J117" s="11">
        <f t="shared" si="10"/>
        <v>0</v>
      </c>
      <c r="K117" s="11"/>
      <c r="L117" s="11" t="str">
        <f t="shared" si="11"/>
        <v>0</v>
      </c>
      <c r="M117" s="11"/>
      <c r="N117" s="11">
        <f t="shared" si="12"/>
        <v>0</v>
      </c>
      <c r="O117" s="11">
        <v>2</v>
      </c>
      <c r="P117" s="11">
        <f t="shared" si="13"/>
        <v>10</v>
      </c>
      <c r="Q117" s="11"/>
      <c r="R117" s="11">
        <f t="shared" si="14"/>
        <v>0</v>
      </c>
      <c r="S117" s="11"/>
      <c r="T117" s="11" t="str">
        <f t="shared" si="15"/>
        <v>0</v>
      </c>
      <c r="U117" s="11">
        <v>34</v>
      </c>
      <c r="V117" s="11" t="str">
        <f t="shared" si="16"/>
        <v>10</v>
      </c>
      <c r="W117" s="11">
        <f t="shared" si="17"/>
        <v>20</v>
      </c>
    </row>
    <row r="118" spans="1:23" x14ac:dyDescent="0.25">
      <c r="A118" s="26">
        <v>211</v>
      </c>
      <c r="B118" s="29">
        <v>240</v>
      </c>
      <c r="C118" s="4" t="s">
        <v>406</v>
      </c>
      <c r="D118" s="8" t="s">
        <v>297</v>
      </c>
      <c r="E118" s="8" t="s">
        <v>262</v>
      </c>
      <c r="F118" s="10">
        <v>0</v>
      </c>
      <c r="G118" s="10">
        <v>0</v>
      </c>
      <c r="H118" s="10">
        <v>0</v>
      </c>
      <c r="I118" s="10">
        <f t="shared" si="9"/>
        <v>0</v>
      </c>
      <c r="J118" s="11">
        <f t="shared" si="10"/>
        <v>0</v>
      </c>
      <c r="K118" s="11"/>
      <c r="L118" s="11" t="str">
        <f t="shared" si="11"/>
        <v>0</v>
      </c>
      <c r="M118" s="11"/>
      <c r="N118" s="11">
        <f t="shared" si="12"/>
        <v>0</v>
      </c>
      <c r="O118" s="11"/>
      <c r="P118" s="11">
        <f t="shared" si="13"/>
        <v>0</v>
      </c>
      <c r="Q118" s="11"/>
      <c r="R118" s="11">
        <f t="shared" si="14"/>
        <v>0</v>
      </c>
      <c r="S118" s="11"/>
      <c r="T118" s="11" t="str">
        <f t="shared" si="15"/>
        <v>0</v>
      </c>
      <c r="U118" s="11">
        <v>63</v>
      </c>
      <c r="V118" s="11" t="str">
        <f t="shared" si="16"/>
        <v>20</v>
      </c>
      <c r="W118" s="11">
        <f t="shared" si="17"/>
        <v>20</v>
      </c>
    </row>
    <row r="119" spans="1:23" x14ac:dyDescent="0.25">
      <c r="A119" s="26">
        <v>212</v>
      </c>
      <c r="B119" s="29">
        <v>239</v>
      </c>
      <c r="C119" s="4" t="s">
        <v>352</v>
      </c>
      <c r="D119" s="8" t="s">
        <v>322</v>
      </c>
      <c r="E119" s="8" t="s">
        <v>261</v>
      </c>
      <c r="F119" s="10">
        <v>0</v>
      </c>
      <c r="G119" s="10">
        <v>0</v>
      </c>
      <c r="H119" s="10">
        <v>0</v>
      </c>
      <c r="I119" s="10">
        <f t="shared" si="9"/>
        <v>0</v>
      </c>
      <c r="J119" s="11">
        <f t="shared" si="10"/>
        <v>0</v>
      </c>
      <c r="K119" s="11"/>
      <c r="L119" s="11" t="str">
        <f t="shared" si="11"/>
        <v>0</v>
      </c>
      <c r="M119" s="11"/>
      <c r="N119" s="11">
        <f t="shared" si="12"/>
        <v>0</v>
      </c>
      <c r="O119" s="11"/>
      <c r="P119" s="11">
        <f t="shared" si="13"/>
        <v>0</v>
      </c>
      <c r="Q119" s="11"/>
      <c r="R119" s="11">
        <f t="shared" si="14"/>
        <v>0</v>
      </c>
      <c r="S119" s="11"/>
      <c r="T119" s="11" t="str">
        <f t="shared" si="15"/>
        <v>0</v>
      </c>
      <c r="U119" s="11">
        <v>52</v>
      </c>
      <c r="V119" s="11" t="str">
        <f t="shared" si="16"/>
        <v>20</v>
      </c>
      <c r="W119" s="11">
        <f t="shared" si="17"/>
        <v>20</v>
      </c>
    </row>
    <row r="120" spans="1:23" x14ac:dyDescent="0.25">
      <c r="A120" s="26">
        <v>213</v>
      </c>
      <c r="B120" s="31">
        <v>256</v>
      </c>
      <c r="C120" s="4" t="s">
        <v>332</v>
      </c>
      <c r="D120" s="8" t="s">
        <v>318</v>
      </c>
      <c r="E120" s="8" t="s">
        <v>277</v>
      </c>
      <c r="F120" s="1">
        <v>0</v>
      </c>
      <c r="G120" s="1">
        <v>0</v>
      </c>
      <c r="H120" s="1">
        <v>0</v>
      </c>
      <c r="I120" s="1">
        <f t="shared" si="9"/>
        <v>0</v>
      </c>
      <c r="J120" s="2">
        <f t="shared" si="10"/>
        <v>0</v>
      </c>
      <c r="K120" s="2"/>
      <c r="L120" s="2" t="str">
        <f t="shared" si="11"/>
        <v>0</v>
      </c>
      <c r="M120" s="2"/>
      <c r="N120" s="2">
        <f t="shared" si="12"/>
        <v>0</v>
      </c>
      <c r="O120" s="2"/>
      <c r="P120" s="2">
        <f t="shared" si="13"/>
        <v>0</v>
      </c>
      <c r="Q120" s="2"/>
      <c r="R120" s="2">
        <f t="shared" si="14"/>
        <v>0</v>
      </c>
      <c r="S120" s="2"/>
      <c r="T120" s="2" t="str">
        <f t="shared" si="15"/>
        <v>0</v>
      </c>
      <c r="U120" s="2">
        <v>60</v>
      </c>
      <c r="V120" s="2" t="str">
        <f t="shared" si="16"/>
        <v>20</v>
      </c>
      <c r="W120" s="2">
        <f t="shared" si="17"/>
        <v>20</v>
      </c>
    </row>
    <row r="121" spans="1:23" x14ac:dyDescent="0.25">
      <c r="A121" s="26">
        <v>214</v>
      </c>
      <c r="B121" s="31">
        <v>255</v>
      </c>
      <c r="C121" s="4" t="s">
        <v>453</v>
      </c>
      <c r="D121" s="8" t="s">
        <v>314</v>
      </c>
      <c r="E121" s="8" t="s">
        <v>278</v>
      </c>
      <c r="F121" s="1">
        <v>0</v>
      </c>
      <c r="G121" s="1">
        <v>0</v>
      </c>
      <c r="H121" s="1">
        <v>0</v>
      </c>
      <c r="I121" s="1">
        <f t="shared" si="9"/>
        <v>0</v>
      </c>
      <c r="J121" s="2">
        <f t="shared" si="10"/>
        <v>0</v>
      </c>
      <c r="K121" s="2"/>
      <c r="L121" s="2" t="str">
        <f t="shared" si="11"/>
        <v>0</v>
      </c>
      <c r="M121" s="2"/>
      <c r="N121" s="2">
        <f t="shared" si="12"/>
        <v>0</v>
      </c>
      <c r="O121" s="2"/>
      <c r="P121" s="2">
        <f t="shared" si="13"/>
        <v>0</v>
      </c>
      <c r="Q121" s="2"/>
      <c r="R121" s="2">
        <f t="shared" si="14"/>
        <v>0</v>
      </c>
      <c r="S121" s="2"/>
      <c r="T121" s="2" t="str">
        <f t="shared" si="15"/>
        <v>0</v>
      </c>
      <c r="U121" s="2">
        <v>54</v>
      </c>
      <c r="V121" s="2" t="str">
        <f t="shared" si="16"/>
        <v>20</v>
      </c>
      <c r="W121" s="2">
        <f t="shared" si="17"/>
        <v>20</v>
      </c>
    </row>
    <row r="122" spans="1:23" x14ac:dyDescent="0.25">
      <c r="A122" s="26">
        <v>215</v>
      </c>
      <c r="B122" s="31">
        <v>253</v>
      </c>
      <c r="C122" s="4" t="s">
        <v>354</v>
      </c>
      <c r="D122" s="8" t="s">
        <v>322</v>
      </c>
      <c r="E122" s="8" t="s">
        <v>280</v>
      </c>
      <c r="F122" s="1">
        <v>0</v>
      </c>
      <c r="G122" s="1">
        <v>0</v>
      </c>
      <c r="H122" s="1">
        <v>0</v>
      </c>
      <c r="I122" s="1">
        <f t="shared" si="9"/>
        <v>0</v>
      </c>
      <c r="J122" s="2">
        <f t="shared" si="10"/>
        <v>0</v>
      </c>
      <c r="K122" s="2"/>
      <c r="L122" s="2" t="str">
        <f t="shared" si="11"/>
        <v>0</v>
      </c>
      <c r="M122" s="2"/>
      <c r="N122" s="2">
        <f t="shared" si="12"/>
        <v>0</v>
      </c>
      <c r="O122" s="2"/>
      <c r="P122" s="2">
        <f t="shared" si="13"/>
        <v>0</v>
      </c>
      <c r="Q122" s="2"/>
      <c r="R122" s="2">
        <f t="shared" si="14"/>
        <v>0</v>
      </c>
      <c r="S122" s="2"/>
      <c r="T122" s="2" t="str">
        <f t="shared" si="15"/>
        <v>0</v>
      </c>
      <c r="U122" s="2">
        <v>57</v>
      </c>
      <c r="V122" s="2" t="str">
        <f t="shared" si="16"/>
        <v>20</v>
      </c>
      <c r="W122" s="2">
        <f t="shared" si="17"/>
        <v>20</v>
      </c>
    </row>
    <row r="123" spans="1:23" x14ac:dyDescent="0.25">
      <c r="A123" s="26">
        <v>216</v>
      </c>
      <c r="B123" s="31">
        <v>261</v>
      </c>
      <c r="C123" s="4" t="s">
        <v>454</v>
      </c>
      <c r="D123" s="8" t="s">
        <v>295</v>
      </c>
      <c r="E123" s="8" t="s">
        <v>283</v>
      </c>
      <c r="F123" s="1">
        <v>0</v>
      </c>
      <c r="G123" s="1">
        <v>0</v>
      </c>
      <c r="H123" s="1">
        <v>0</v>
      </c>
      <c r="I123" s="1">
        <f t="shared" si="9"/>
        <v>0</v>
      </c>
      <c r="J123" s="2">
        <f t="shared" si="10"/>
        <v>0</v>
      </c>
      <c r="K123" s="2"/>
      <c r="L123" s="2" t="str">
        <f t="shared" si="11"/>
        <v>0</v>
      </c>
      <c r="M123" s="2"/>
      <c r="N123" s="2">
        <f t="shared" si="12"/>
        <v>0</v>
      </c>
      <c r="O123" s="2"/>
      <c r="P123" s="2">
        <f t="shared" si="13"/>
        <v>0</v>
      </c>
      <c r="Q123" s="2"/>
      <c r="R123" s="2">
        <f t="shared" si="14"/>
        <v>0</v>
      </c>
      <c r="S123" s="2"/>
      <c r="T123" s="2" t="str">
        <f t="shared" si="15"/>
        <v>0</v>
      </c>
      <c r="U123" s="2">
        <v>63</v>
      </c>
      <c r="V123" s="2" t="str">
        <f t="shared" si="16"/>
        <v>20</v>
      </c>
      <c r="W123" s="2">
        <f t="shared" si="17"/>
        <v>20</v>
      </c>
    </row>
    <row r="124" spans="1:23" x14ac:dyDescent="0.25">
      <c r="A124" s="26">
        <v>217</v>
      </c>
      <c r="B124" s="31">
        <v>263</v>
      </c>
      <c r="C124" s="4" t="s">
        <v>455</v>
      </c>
      <c r="D124" s="8" t="s">
        <v>308</v>
      </c>
      <c r="E124" s="8" t="s">
        <v>285</v>
      </c>
      <c r="F124" s="1">
        <v>0</v>
      </c>
      <c r="G124" s="1">
        <v>0</v>
      </c>
      <c r="H124" s="1">
        <v>0</v>
      </c>
      <c r="I124" s="1">
        <f t="shared" si="9"/>
        <v>0</v>
      </c>
      <c r="J124" s="2">
        <f t="shared" si="10"/>
        <v>0</v>
      </c>
      <c r="K124" s="2"/>
      <c r="L124" s="2" t="str">
        <f t="shared" si="11"/>
        <v>0</v>
      </c>
      <c r="M124" s="2"/>
      <c r="N124" s="2">
        <f t="shared" si="12"/>
        <v>0</v>
      </c>
      <c r="O124" s="2"/>
      <c r="P124" s="2">
        <f t="shared" si="13"/>
        <v>0</v>
      </c>
      <c r="Q124" s="2"/>
      <c r="R124" s="2">
        <f t="shared" si="14"/>
        <v>0</v>
      </c>
      <c r="S124" s="2"/>
      <c r="T124" s="2" t="str">
        <f t="shared" si="15"/>
        <v>0</v>
      </c>
      <c r="U124" s="2">
        <v>60</v>
      </c>
      <c r="V124" s="2" t="str">
        <f t="shared" si="16"/>
        <v>20</v>
      </c>
      <c r="W124" s="2">
        <f t="shared" si="17"/>
        <v>20</v>
      </c>
    </row>
    <row r="125" spans="1:23" x14ac:dyDescent="0.25">
      <c r="A125" s="26">
        <v>218</v>
      </c>
      <c r="B125" s="31">
        <v>265</v>
      </c>
      <c r="C125" s="4" t="s">
        <v>456</v>
      </c>
      <c r="D125" s="8" t="s">
        <v>308</v>
      </c>
      <c r="E125" s="8" t="s">
        <v>287</v>
      </c>
      <c r="F125" s="1">
        <v>0</v>
      </c>
      <c r="G125" s="1">
        <v>0</v>
      </c>
      <c r="H125" s="1">
        <v>0</v>
      </c>
      <c r="I125" s="1">
        <f t="shared" si="9"/>
        <v>0</v>
      </c>
      <c r="J125" s="2">
        <f t="shared" si="10"/>
        <v>0</v>
      </c>
      <c r="K125" s="2"/>
      <c r="L125" s="2" t="str">
        <f t="shared" si="11"/>
        <v>0</v>
      </c>
      <c r="M125" s="2"/>
      <c r="N125" s="2">
        <f t="shared" si="12"/>
        <v>0</v>
      </c>
      <c r="O125" s="2"/>
      <c r="P125" s="2">
        <f t="shared" si="13"/>
        <v>0</v>
      </c>
      <c r="Q125" s="2"/>
      <c r="R125" s="2">
        <f t="shared" si="14"/>
        <v>0</v>
      </c>
      <c r="S125" s="2"/>
      <c r="T125" s="2" t="str">
        <f t="shared" si="15"/>
        <v>0</v>
      </c>
      <c r="U125" s="2">
        <v>55</v>
      </c>
      <c r="V125" s="2" t="str">
        <f t="shared" si="16"/>
        <v>20</v>
      </c>
      <c r="W125" s="2">
        <f t="shared" si="17"/>
        <v>20</v>
      </c>
    </row>
    <row r="126" spans="1:23" x14ac:dyDescent="0.25">
      <c r="A126" s="26">
        <v>219</v>
      </c>
      <c r="B126" s="29">
        <v>47</v>
      </c>
      <c r="C126" s="4" t="s">
        <v>422</v>
      </c>
      <c r="D126" s="8" t="s">
        <v>306</v>
      </c>
      <c r="E126" s="8" t="s">
        <v>71</v>
      </c>
      <c r="F126" s="10">
        <v>0</v>
      </c>
      <c r="G126" s="10">
        <v>0</v>
      </c>
      <c r="H126" s="10">
        <v>0</v>
      </c>
      <c r="I126" s="10">
        <f t="shared" si="9"/>
        <v>0</v>
      </c>
      <c r="J126" s="11">
        <f t="shared" si="10"/>
        <v>0</v>
      </c>
      <c r="K126" s="11"/>
      <c r="L126" s="11" t="str">
        <f t="shared" si="11"/>
        <v>0</v>
      </c>
      <c r="M126" s="11"/>
      <c r="N126" s="11">
        <f t="shared" si="12"/>
        <v>0</v>
      </c>
      <c r="O126" s="11">
        <v>1</v>
      </c>
      <c r="P126" s="11">
        <f t="shared" si="13"/>
        <v>5</v>
      </c>
      <c r="Q126" s="11"/>
      <c r="R126" s="11">
        <f t="shared" si="14"/>
        <v>0</v>
      </c>
      <c r="S126" s="11"/>
      <c r="T126" s="11" t="str">
        <f t="shared" si="15"/>
        <v>0</v>
      </c>
      <c r="U126" s="11">
        <v>38</v>
      </c>
      <c r="V126" s="11" t="str">
        <f t="shared" si="16"/>
        <v>10</v>
      </c>
      <c r="W126" s="11">
        <f t="shared" si="17"/>
        <v>15</v>
      </c>
    </row>
    <row r="127" spans="1:23" x14ac:dyDescent="0.25">
      <c r="A127" s="26">
        <v>220</v>
      </c>
      <c r="B127" s="29">
        <v>85</v>
      </c>
      <c r="C127" s="4" t="s">
        <v>438</v>
      </c>
      <c r="D127" s="8" t="s">
        <v>318</v>
      </c>
      <c r="E127" s="8" t="s">
        <v>109</v>
      </c>
      <c r="F127" s="10">
        <v>0</v>
      </c>
      <c r="G127" s="10">
        <v>0</v>
      </c>
      <c r="H127" s="10">
        <v>0</v>
      </c>
      <c r="I127" s="10">
        <f t="shared" si="9"/>
        <v>0</v>
      </c>
      <c r="J127" s="11">
        <f t="shared" si="10"/>
        <v>0</v>
      </c>
      <c r="K127" s="11"/>
      <c r="L127" s="11" t="str">
        <f t="shared" si="11"/>
        <v>0</v>
      </c>
      <c r="M127" s="11"/>
      <c r="N127" s="11">
        <f t="shared" si="12"/>
        <v>0</v>
      </c>
      <c r="O127" s="11">
        <v>1</v>
      </c>
      <c r="P127" s="11">
        <f t="shared" si="13"/>
        <v>5</v>
      </c>
      <c r="Q127" s="11">
        <v>0</v>
      </c>
      <c r="R127" s="11">
        <f t="shared" si="14"/>
        <v>0</v>
      </c>
      <c r="S127" s="11"/>
      <c r="T127" s="11" t="str">
        <f t="shared" si="15"/>
        <v>0</v>
      </c>
      <c r="U127" s="11">
        <v>35</v>
      </c>
      <c r="V127" s="11" t="str">
        <f t="shared" si="16"/>
        <v>10</v>
      </c>
      <c r="W127" s="11">
        <f t="shared" si="17"/>
        <v>15</v>
      </c>
    </row>
    <row r="128" spans="1:23" x14ac:dyDescent="0.25">
      <c r="A128" s="26">
        <v>221</v>
      </c>
      <c r="B128" s="29">
        <v>115</v>
      </c>
      <c r="C128" s="4" t="s">
        <v>451</v>
      </c>
      <c r="D128" s="8" t="s">
        <v>295</v>
      </c>
      <c r="E128" s="8" t="s">
        <v>139</v>
      </c>
      <c r="F128" s="10">
        <v>0</v>
      </c>
      <c r="G128" s="10">
        <v>0</v>
      </c>
      <c r="H128" s="10">
        <v>0</v>
      </c>
      <c r="I128" s="10">
        <f t="shared" si="9"/>
        <v>0</v>
      </c>
      <c r="J128" s="11">
        <f t="shared" si="10"/>
        <v>0</v>
      </c>
      <c r="K128" s="11"/>
      <c r="L128" s="11" t="str">
        <f t="shared" si="11"/>
        <v>0</v>
      </c>
      <c r="M128" s="11"/>
      <c r="N128" s="11">
        <f t="shared" si="12"/>
        <v>0</v>
      </c>
      <c r="O128" s="11">
        <v>1</v>
      </c>
      <c r="P128" s="11">
        <f t="shared" si="13"/>
        <v>5</v>
      </c>
      <c r="Q128" s="11"/>
      <c r="R128" s="11">
        <f t="shared" si="14"/>
        <v>0</v>
      </c>
      <c r="S128" s="11"/>
      <c r="T128" s="11" t="str">
        <f t="shared" si="15"/>
        <v>0</v>
      </c>
      <c r="U128" s="11">
        <v>50</v>
      </c>
      <c r="V128" s="11" t="str">
        <f t="shared" si="16"/>
        <v>10</v>
      </c>
      <c r="W128" s="11">
        <f t="shared" si="17"/>
        <v>15</v>
      </c>
    </row>
    <row r="129" spans="1:23" x14ac:dyDescent="0.25">
      <c r="A129" s="26">
        <v>222</v>
      </c>
      <c r="B129" s="29">
        <v>127</v>
      </c>
      <c r="C129" s="4" t="s">
        <v>301</v>
      </c>
      <c r="D129" s="8" t="s">
        <v>457</v>
      </c>
      <c r="E129" s="8" t="s">
        <v>151</v>
      </c>
      <c r="F129" s="10">
        <v>0</v>
      </c>
      <c r="G129" s="10">
        <v>0</v>
      </c>
      <c r="H129" s="10">
        <v>0</v>
      </c>
      <c r="I129" s="10">
        <f t="shared" si="9"/>
        <v>0</v>
      </c>
      <c r="J129" s="11">
        <f t="shared" si="10"/>
        <v>0</v>
      </c>
      <c r="K129" s="11"/>
      <c r="L129" s="11" t="str">
        <f t="shared" si="11"/>
        <v>0</v>
      </c>
      <c r="M129" s="11"/>
      <c r="N129" s="11">
        <f t="shared" si="12"/>
        <v>0</v>
      </c>
      <c r="O129" s="11">
        <v>1</v>
      </c>
      <c r="P129" s="11">
        <f t="shared" si="13"/>
        <v>5</v>
      </c>
      <c r="Q129" s="11"/>
      <c r="R129" s="11">
        <f t="shared" si="14"/>
        <v>0</v>
      </c>
      <c r="S129" s="11"/>
      <c r="T129" s="11" t="str">
        <f t="shared" si="15"/>
        <v>0</v>
      </c>
      <c r="U129" s="11">
        <v>50</v>
      </c>
      <c r="V129" s="11" t="str">
        <f t="shared" si="16"/>
        <v>10</v>
      </c>
      <c r="W129" s="11">
        <f t="shared" si="17"/>
        <v>15</v>
      </c>
    </row>
    <row r="130" spans="1:23" x14ac:dyDescent="0.25">
      <c r="A130" s="26">
        <v>223</v>
      </c>
      <c r="B130" s="29">
        <v>162</v>
      </c>
      <c r="C130" s="4" t="s">
        <v>373</v>
      </c>
      <c r="D130" s="8" t="s">
        <v>308</v>
      </c>
      <c r="E130" s="8" t="s">
        <v>185</v>
      </c>
      <c r="F130" s="10">
        <v>0</v>
      </c>
      <c r="G130" s="10">
        <v>0</v>
      </c>
      <c r="H130" s="10">
        <v>0</v>
      </c>
      <c r="I130" s="10">
        <f t="shared" si="9"/>
        <v>0</v>
      </c>
      <c r="J130" s="11">
        <f t="shared" si="10"/>
        <v>0</v>
      </c>
      <c r="K130" s="11"/>
      <c r="L130" s="11" t="str">
        <f t="shared" si="11"/>
        <v>0</v>
      </c>
      <c r="M130" s="11"/>
      <c r="N130" s="11">
        <f t="shared" si="12"/>
        <v>0</v>
      </c>
      <c r="O130" s="11">
        <v>1</v>
      </c>
      <c r="P130" s="11">
        <f t="shared" si="13"/>
        <v>5</v>
      </c>
      <c r="Q130" s="11"/>
      <c r="R130" s="11">
        <f t="shared" si="14"/>
        <v>0</v>
      </c>
      <c r="S130" s="11"/>
      <c r="T130" s="11" t="str">
        <f t="shared" si="15"/>
        <v>0</v>
      </c>
      <c r="U130" s="11">
        <v>38</v>
      </c>
      <c r="V130" s="11" t="str">
        <f t="shared" si="16"/>
        <v>10</v>
      </c>
      <c r="W130" s="11">
        <f t="shared" si="17"/>
        <v>15</v>
      </c>
    </row>
    <row r="131" spans="1:23" x14ac:dyDescent="0.25">
      <c r="A131" s="26">
        <v>224</v>
      </c>
      <c r="B131" s="29">
        <v>190</v>
      </c>
      <c r="C131" s="4" t="s">
        <v>458</v>
      </c>
      <c r="D131" s="8" t="s">
        <v>325</v>
      </c>
      <c r="E131" s="8" t="s">
        <v>212</v>
      </c>
      <c r="F131" s="10">
        <v>0</v>
      </c>
      <c r="G131" s="10">
        <v>0</v>
      </c>
      <c r="H131" s="10">
        <v>0</v>
      </c>
      <c r="I131" s="10">
        <f t="shared" ref="I131:I170" si="18">(F131*17)+(G131*10)+(H131*17)</f>
        <v>0</v>
      </c>
      <c r="J131" s="11">
        <f t="shared" ref="J131:J170" si="19">I131</f>
        <v>0</v>
      </c>
      <c r="K131" s="11"/>
      <c r="L131" s="11" t="str">
        <f t="shared" ref="L131:L170" si="20">IF(K131=4,"30",IF(K131=5,"40",IF(K131=6,"50",IF(K131=7,"60",IF(K131=8,"70",IF(K131=9,"80",IF(K131=10,"90",IF(K131=11,"100",IF(K131=12,"110","0")))))))))</f>
        <v>0</v>
      </c>
      <c r="M131" s="11"/>
      <c r="N131" s="11">
        <f t="shared" ref="N131:N170" si="21">M131*5</f>
        <v>0</v>
      </c>
      <c r="O131" s="11">
        <v>1</v>
      </c>
      <c r="P131" s="11">
        <f t="shared" ref="P131:P170" si="22">IF(O131&gt;=2,O131*10-10,O131*5)</f>
        <v>5</v>
      </c>
      <c r="Q131" s="11"/>
      <c r="R131" s="11">
        <f t="shared" ref="R131:R170" si="23">Q131*10</f>
        <v>0</v>
      </c>
      <c r="S131" s="11"/>
      <c r="T131" s="11" t="str">
        <f t="shared" ref="T131:T170" si="24">IF(S131&gt;69,"17",IF(S131&gt;66,"15",IF(S131&gt;59,"12",IF(S131&gt;49,"10","0"))))</f>
        <v>0</v>
      </c>
      <c r="U131" s="11">
        <v>44</v>
      </c>
      <c r="V131" s="11" t="str">
        <f t="shared" ref="V131:V170" si="25">IF(U131&gt;50,"20",IF(U131&gt;1,"10","0"))</f>
        <v>10</v>
      </c>
      <c r="W131" s="11">
        <f t="shared" ref="W131:W170" si="26">J131++L131+N131+P131+R131+T131+V131</f>
        <v>15</v>
      </c>
    </row>
    <row r="132" spans="1:23" x14ac:dyDescent="0.25">
      <c r="A132" s="26">
        <v>225</v>
      </c>
      <c r="B132" s="29">
        <v>199</v>
      </c>
      <c r="C132" s="4" t="s">
        <v>459</v>
      </c>
      <c r="D132" s="8" t="s">
        <v>314</v>
      </c>
      <c r="E132" s="8" t="s">
        <v>221</v>
      </c>
      <c r="F132" s="10">
        <v>0</v>
      </c>
      <c r="G132" s="10">
        <v>0</v>
      </c>
      <c r="H132" s="10">
        <v>0</v>
      </c>
      <c r="I132" s="10">
        <f t="shared" si="18"/>
        <v>0</v>
      </c>
      <c r="J132" s="11">
        <f t="shared" si="19"/>
        <v>0</v>
      </c>
      <c r="K132" s="11"/>
      <c r="L132" s="11" t="str">
        <f t="shared" si="20"/>
        <v>0</v>
      </c>
      <c r="M132" s="11"/>
      <c r="N132" s="11">
        <f t="shared" si="21"/>
        <v>0</v>
      </c>
      <c r="O132" s="11">
        <v>1</v>
      </c>
      <c r="P132" s="11">
        <f t="shared" si="22"/>
        <v>5</v>
      </c>
      <c r="Q132" s="11"/>
      <c r="R132" s="11">
        <f t="shared" si="23"/>
        <v>0</v>
      </c>
      <c r="S132" s="11"/>
      <c r="T132" s="11" t="str">
        <f t="shared" si="24"/>
        <v>0</v>
      </c>
      <c r="U132" s="11">
        <v>29</v>
      </c>
      <c r="V132" s="11" t="str">
        <f t="shared" si="25"/>
        <v>10</v>
      </c>
      <c r="W132" s="11">
        <f t="shared" si="26"/>
        <v>15</v>
      </c>
    </row>
    <row r="133" spans="1:23" x14ac:dyDescent="0.25">
      <c r="A133" s="26">
        <v>226</v>
      </c>
      <c r="B133" s="29">
        <v>244</v>
      </c>
      <c r="C133" s="4" t="s">
        <v>316</v>
      </c>
      <c r="D133" s="8" t="s">
        <v>295</v>
      </c>
      <c r="E133" s="8" t="s">
        <v>266</v>
      </c>
      <c r="F133" s="10">
        <v>0</v>
      </c>
      <c r="G133" s="10">
        <v>0</v>
      </c>
      <c r="H133" s="10">
        <v>0</v>
      </c>
      <c r="I133" s="10">
        <f t="shared" si="18"/>
        <v>0</v>
      </c>
      <c r="J133" s="11">
        <f t="shared" si="19"/>
        <v>0</v>
      </c>
      <c r="K133" s="11"/>
      <c r="L133" s="11" t="str">
        <f t="shared" si="20"/>
        <v>0</v>
      </c>
      <c r="M133" s="11"/>
      <c r="N133" s="11">
        <f t="shared" si="21"/>
        <v>0</v>
      </c>
      <c r="O133" s="11">
        <v>1</v>
      </c>
      <c r="P133" s="11">
        <f t="shared" si="22"/>
        <v>5</v>
      </c>
      <c r="Q133" s="11"/>
      <c r="R133" s="11">
        <f t="shared" si="23"/>
        <v>0</v>
      </c>
      <c r="S133" s="11"/>
      <c r="T133" s="11" t="str">
        <f t="shared" si="24"/>
        <v>0</v>
      </c>
      <c r="U133" s="11">
        <v>42</v>
      </c>
      <c r="V133" s="11" t="str">
        <f t="shared" si="25"/>
        <v>10</v>
      </c>
      <c r="W133" s="11">
        <f t="shared" si="26"/>
        <v>15</v>
      </c>
    </row>
    <row r="134" spans="1:23" x14ac:dyDescent="0.25">
      <c r="A134" s="26">
        <v>227</v>
      </c>
      <c r="B134" s="31">
        <v>247</v>
      </c>
      <c r="C134" s="4" t="s">
        <v>389</v>
      </c>
      <c r="D134" s="8" t="s">
        <v>322</v>
      </c>
      <c r="E134" s="8" t="s">
        <v>269</v>
      </c>
      <c r="F134" s="1">
        <v>0</v>
      </c>
      <c r="G134" s="1">
        <v>0</v>
      </c>
      <c r="H134" s="1">
        <v>0</v>
      </c>
      <c r="I134" s="1">
        <f t="shared" si="18"/>
        <v>0</v>
      </c>
      <c r="J134" s="2">
        <f t="shared" si="19"/>
        <v>0</v>
      </c>
      <c r="K134" s="2"/>
      <c r="L134" s="2" t="str">
        <f t="shared" si="20"/>
        <v>0</v>
      </c>
      <c r="M134" s="2"/>
      <c r="N134" s="2">
        <f t="shared" si="21"/>
        <v>0</v>
      </c>
      <c r="O134" s="2">
        <v>1</v>
      </c>
      <c r="P134" s="2">
        <f t="shared" si="22"/>
        <v>5</v>
      </c>
      <c r="Q134" s="2"/>
      <c r="R134" s="2">
        <f t="shared" si="23"/>
        <v>0</v>
      </c>
      <c r="S134" s="2"/>
      <c r="T134" s="2" t="str">
        <f t="shared" si="24"/>
        <v>0</v>
      </c>
      <c r="U134" s="2">
        <v>44</v>
      </c>
      <c r="V134" s="2" t="str">
        <f t="shared" si="25"/>
        <v>10</v>
      </c>
      <c r="W134" s="2">
        <f t="shared" si="26"/>
        <v>15</v>
      </c>
    </row>
    <row r="135" spans="1:23" x14ac:dyDescent="0.25">
      <c r="A135" s="26">
        <v>228</v>
      </c>
      <c r="B135" s="31">
        <v>251</v>
      </c>
      <c r="C135" s="4" t="s">
        <v>460</v>
      </c>
      <c r="D135" s="8" t="s">
        <v>308</v>
      </c>
      <c r="E135" s="8" t="s">
        <v>273</v>
      </c>
      <c r="F135" s="1">
        <v>0</v>
      </c>
      <c r="G135" s="1">
        <v>0</v>
      </c>
      <c r="H135" s="1">
        <v>0</v>
      </c>
      <c r="I135" s="1">
        <f t="shared" si="18"/>
        <v>0</v>
      </c>
      <c r="J135" s="2">
        <f t="shared" si="19"/>
        <v>0</v>
      </c>
      <c r="K135" s="2"/>
      <c r="L135" s="2" t="str">
        <f t="shared" si="20"/>
        <v>0</v>
      </c>
      <c r="M135" s="2"/>
      <c r="N135" s="2">
        <f t="shared" si="21"/>
        <v>0</v>
      </c>
      <c r="O135" s="2">
        <v>1</v>
      </c>
      <c r="P135" s="2">
        <f t="shared" si="22"/>
        <v>5</v>
      </c>
      <c r="Q135" s="2"/>
      <c r="R135" s="2">
        <f t="shared" si="23"/>
        <v>0</v>
      </c>
      <c r="S135" s="2"/>
      <c r="T135" s="2" t="str">
        <f t="shared" si="24"/>
        <v>0</v>
      </c>
      <c r="U135" s="2">
        <v>45</v>
      </c>
      <c r="V135" s="2" t="str">
        <f t="shared" si="25"/>
        <v>10</v>
      </c>
      <c r="W135" s="2">
        <f t="shared" si="26"/>
        <v>15</v>
      </c>
    </row>
    <row r="136" spans="1:23" x14ac:dyDescent="0.25">
      <c r="A136" s="26">
        <v>229</v>
      </c>
      <c r="B136" s="31">
        <v>260</v>
      </c>
      <c r="C136" s="4" t="s">
        <v>461</v>
      </c>
      <c r="D136" s="8" t="s">
        <v>324</v>
      </c>
      <c r="E136" s="8" t="s">
        <v>282</v>
      </c>
      <c r="F136" s="1">
        <v>0</v>
      </c>
      <c r="G136" s="1">
        <v>0</v>
      </c>
      <c r="H136" s="1">
        <v>0</v>
      </c>
      <c r="I136" s="1">
        <f t="shared" si="18"/>
        <v>0</v>
      </c>
      <c r="J136" s="2">
        <f t="shared" si="19"/>
        <v>0</v>
      </c>
      <c r="K136" s="2"/>
      <c r="L136" s="2" t="str">
        <f t="shared" si="20"/>
        <v>0</v>
      </c>
      <c r="M136" s="2"/>
      <c r="N136" s="2">
        <f t="shared" si="21"/>
        <v>0</v>
      </c>
      <c r="O136" s="2">
        <v>1</v>
      </c>
      <c r="P136" s="2">
        <f t="shared" si="22"/>
        <v>5</v>
      </c>
      <c r="Q136" s="2"/>
      <c r="R136" s="2">
        <f t="shared" si="23"/>
        <v>0</v>
      </c>
      <c r="S136" s="2"/>
      <c r="T136" s="2" t="str">
        <f t="shared" si="24"/>
        <v>0</v>
      </c>
      <c r="U136" s="2">
        <v>47</v>
      </c>
      <c r="V136" s="2" t="str">
        <f t="shared" si="25"/>
        <v>10</v>
      </c>
      <c r="W136" s="2">
        <f t="shared" si="26"/>
        <v>15</v>
      </c>
    </row>
    <row r="137" spans="1:23" x14ac:dyDescent="0.25">
      <c r="A137" s="26">
        <v>230</v>
      </c>
      <c r="B137" s="30">
        <v>6</v>
      </c>
      <c r="C137" s="15" t="s">
        <v>462</v>
      </c>
      <c r="D137" s="7" t="s">
        <v>318</v>
      </c>
      <c r="E137" s="8" t="s">
        <v>28</v>
      </c>
      <c r="F137" s="10">
        <v>0</v>
      </c>
      <c r="G137" s="10">
        <v>0</v>
      </c>
      <c r="H137" s="10">
        <v>0</v>
      </c>
      <c r="I137" s="10">
        <f t="shared" si="18"/>
        <v>0</v>
      </c>
      <c r="J137" s="11">
        <f t="shared" si="19"/>
        <v>0</v>
      </c>
      <c r="K137" s="11"/>
      <c r="L137" s="11" t="str">
        <f t="shared" si="20"/>
        <v>0</v>
      </c>
      <c r="M137" s="11"/>
      <c r="N137" s="11">
        <f t="shared" si="21"/>
        <v>0</v>
      </c>
      <c r="O137" s="11"/>
      <c r="P137" s="11">
        <f t="shared" si="22"/>
        <v>0</v>
      </c>
      <c r="Q137" s="11"/>
      <c r="R137" s="11">
        <f t="shared" si="23"/>
        <v>0</v>
      </c>
      <c r="S137" s="11"/>
      <c r="T137" s="11" t="str">
        <f t="shared" si="24"/>
        <v>0</v>
      </c>
      <c r="U137" s="11">
        <v>30</v>
      </c>
      <c r="V137" s="11" t="str">
        <f t="shared" si="25"/>
        <v>10</v>
      </c>
      <c r="W137" s="11">
        <f t="shared" si="26"/>
        <v>10</v>
      </c>
    </row>
    <row r="138" spans="1:23" x14ac:dyDescent="0.25">
      <c r="A138" s="26">
        <v>231</v>
      </c>
      <c r="B138" s="29">
        <v>46</v>
      </c>
      <c r="C138" s="4" t="s">
        <v>408</v>
      </c>
      <c r="D138" s="8" t="s">
        <v>318</v>
      </c>
      <c r="E138" s="8" t="s">
        <v>70</v>
      </c>
      <c r="F138" s="10">
        <v>0</v>
      </c>
      <c r="G138" s="10">
        <v>0</v>
      </c>
      <c r="H138" s="10">
        <v>0</v>
      </c>
      <c r="I138" s="10">
        <f t="shared" si="18"/>
        <v>0</v>
      </c>
      <c r="J138" s="11">
        <f t="shared" si="19"/>
        <v>0</v>
      </c>
      <c r="K138" s="11"/>
      <c r="L138" s="11" t="str">
        <f t="shared" si="20"/>
        <v>0</v>
      </c>
      <c r="M138" s="11"/>
      <c r="N138" s="11">
        <f t="shared" si="21"/>
        <v>0</v>
      </c>
      <c r="O138" s="11"/>
      <c r="P138" s="11">
        <f t="shared" si="22"/>
        <v>0</v>
      </c>
      <c r="Q138" s="11"/>
      <c r="R138" s="11">
        <f t="shared" si="23"/>
        <v>0</v>
      </c>
      <c r="S138" s="11"/>
      <c r="T138" s="11" t="str">
        <f t="shared" si="24"/>
        <v>0</v>
      </c>
      <c r="U138" s="11">
        <v>44</v>
      </c>
      <c r="V138" s="11" t="str">
        <f t="shared" si="25"/>
        <v>10</v>
      </c>
      <c r="W138" s="11">
        <f t="shared" si="26"/>
        <v>10</v>
      </c>
    </row>
    <row r="139" spans="1:23" x14ac:dyDescent="0.25">
      <c r="A139" s="26">
        <v>232</v>
      </c>
      <c r="B139" s="29">
        <v>48</v>
      </c>
      <c r="C139" s="4" t="s">
        <v>332</v>
      </c>
      <c r="D139" s="8" t="s">
        <v>330</v>
      </c>
      <c r="E139" s="8" t="s">
        <v>72</v>
      </c>
      <c r="F139" s="10">
        <v>0</v>
      </c>
      <c r="G139" s="10">
        <v>0</v>
      </c>
      <c r="H139" s="10">
        <v>0</v>
      </c>
      <c r="I139" s="10">
        <f t="shared" si="18"/>
        <v>0</v>
      </c>
      <c r="J139" s="11">
        <f t="shared" si="19"/>
        <v>0</v>
      </c>
      <c r="K139" s="11"/>
      <c r="L139" s="11" t="str">
        <f t="shared" si="20"/>
        <v>0</v>
      </c>
      <c r="M139" s="11"/>
      <c r="N139" s="11">
        <f t="shared" si="21"/>
        <v>0</v>
      </c>
      <c r="O139" s="11"/>
      <c r="P139" s="11">
        <f t="shared" si="22"/>
        <v>0</v>
      </c>
      <c r="Q139" s="11"/>
      <c r="R139" s="11">
        <f t="shared" si="23"/>
        <v>0</v>
      </c>
      <c r="S139" s="11"/>
      <c r="T139" s="11" t="str">
        <f t="shared" si="24"/>
        <v>0</v>
      </c>
      <c r="U139" s="11">
        <v>50</v>
      </c>
      <c r="V139" s="11" t="str">
        <f t="shared" si="25"/>
        <v>10</v>
      </c>
      <c r="W139" s="11">
        <f t="shared" si="26"/>
        <v>10</v>
      </c>
    </row>
    <row r="140" spans="1:23" x14ac:dyDescent="0.25">
      <c r="A140" s="26">
        <v>233</v>
      </c>
      <c r="B140" s="29">
        <v>50</v>
      </c>
      <c r="C140" s="4" t="s">
        <v>385</v>
      </c>
      <c r="D140" s="8" t="s">
        <v>317</v>
      </c>
      <c r="E140" s="8" t="s">
        <v>74</v>
      </c>
      <c r="F140" s="10">
        <v>0</v>
      </c>
      <c r="G140" s="10">
        <v>0</v>
      </c>
      <c r="H140" s="10">
        <v>0</v>
      </c>
      <c r="I140" s="10">
        <f t="shared" si="18"/>
        <v>0</v>
      </c>
      <c r="J140" s="11">
        <f t="shared" si="19"/>
        <v>0</v>
      </c>
      <c r="K140" s="11"/>
      <c r="L140" s="11" t="str">
        <f t="shared" si="20"/>
        <v>0</v>
      </c>
      <c r="M140" s="11"/>
      <c r="N140" s="11">
        <f t="shared" si="21"/>
        <v>0</v>
      </c>
      <c r="O140" s="11"/>
      <c r="P140" s="11">
        <f t="shared" si="22"/>
        <v>0</v>
      </c>
      <c r="Q140" s="11"/>
      <c r="R140" s="11">
        <f t="shared" si="23"/>
        <v>0</v>
      </c>
      <c r="S140" s="11"/>
      <c r="T140" s="11" t="str">
        <f t="shared" si="24"/>
        <v>0</v>
      </c>
      <c r="U140" s="11">
        <v>44</v>
      </c>
      <c r="V140" s="11" t="str">
        <f t="shared" si="25"/>
        <v>10</v>
      </c>
      <c r="W140" s="11">
        <f t="shared" si="26"/>
        <v>10</v>
      </c>
    </row>
    <row r="141" spans="1:23" x14ac:dyDescent="0.25">
      <c r="A141" s="26">
        <v>234</v>
      </c>
      <c r="B141" s="29">
        <v>55</v>
      </c>
      <c r="C141" s="4" t="s">
        <v>356</v>
      </c>
      <c r="D141" s="8" t="s">
        <v>297</v>
      </c>
      <c r="E141" s="8" t="s">
        <v>79</v>
      </c>
      <c r="F141" s="10">
        <v>0</v>
      </c>
      <c r="G141" s="10">
        <v>0</v>
      </c>
      <c r="H141" s="10">
        <v>0</v>
      </c>
      <c r="I141" s="10">
        <f t="shared" si="18"/>
        <v>0</v>
      </c>
      <c r="J141" s="11">
        <f t="shared" si="19"/>
        <v>0</v>
      </c>
      <c r="K141" s="11"/>
      <c r="L141" s="11" t="str">
        <f t="shared" si="20"/>
        <v>0</v>
      </c>
      <c r="M141" s="11"/>
      <c r="N141" s="11">
        <f t="shared" si="21"/>
        <v>0</v>
      </c>
      <c r="O141" s="11"/>
      <c r="P141" s="11">
        <f t="shared" si="22"/>
        <v>0</v>
      </c>
      <c r="Q141" s="11"/>
      <c r="R141" s="11">
        <f t="shared" si="23"/>
        <v>0</v>
      </c>
      <c r="S141" s="11"/>
      <c r="T141" s="11" t="str">
        <f t="shared" si="24"/>
        <v>0</v>
      </c>
      <c r="U141" s="11">
        <v>39</v>
      </c>
      <c r="V141" s="11" t="str">
        <f t="shared" si="25"/>
        <v>10</v>
      </c>
      <c r="W141" s="11">
        <f t="shared" si="26"/>
        <v>10</v>
      </c>
    </row>
    <row r="142" spans="1:23" x14ac:dyDescent="0.25">
      <c r="A142" s="26">
        <v>235</v>
      </c>
      <c r="B142" s="29">
        <v>69</v>
      </c>
      <c r="C142" s="4" t="s">
        <v>463</v>
      </c>
      <c r="D142" s="8" t="s">
        <v>314</v>
      </c>
      <c r="E142" s="8" t="s">
        <v>93</v>
      </c>
      <c r="F142" s="10">
        <v>0</v>
      </c>
      <c r="G142" s="10">
        <v>0</v>
      </c>
      <c r="H142" s="10">
        <v>0</v>
      </c>
      <c r="I142" s="10">
        <f t="shared" si="18"/>
        <v>0</v>
      </c>
      <c r="J142" s="11">
        <f t="shared" si="19"/>
        <v>0</v>
      </c>
      <c r="K142" s="11"/>
      <c r="L142" s="11" t="str">
        <f t="shared" si="20"/>
        <v>0</v>
      </c>
      <c r="M142" s="11"/>
      <c r="N142" s="11">
        <f t="shared" si="21"/>
        <v>0</v>
      </c>
      <c r="O142" s="11"/>
      <c r="P142" s="11">
        <f t="shared" si="22"/>
        <v>0</v>
      </c>
      <c r="Q142" s="11"/>
      <c r="R142" s="11">
        <f t="shared" si="23"/>
        <v>0</v>
      </c>
      <c r="S142" s="11"/>
      <c r="T142" s="11" t="str">
        <f t="shared" si="24"/>
        <v>0</v>
      </c>
      <c r="U142" s="11">
        <v>26</v>
      </c>
      <c r="V142" s="11" t="str">
        <f t="shared" si="25"/>
        <v>10</v>
      </c>
      <c r="W142" s="11">
        <f t="shared" si="26"/>
        <v>10</v>
      </c>
    </row>
    <row r="143" spans="1:23" x14ac:dyDescent="0.25">
      <c r="A143" s="26">
        <v>236</v>
      </c>
      <c r="B143" s="29">
        <v>73</v>
      </c>
      <c r="C143" s="4" t="s">
        <v>363</v>
      </c>
      <c r="D143" s="8" t="s">
        <v>306</v>
      </c>
      <c r="E143" s="8" t="s">
        <v>97</v>
      </c>
      <c r="F143" s="10">
        <v>0</v>
      </c>
      <c r="G143" s="10">
        <v>0</v>
      </c>
      <c r="H143" s="10">
        <v>0</v>
      </c>
      <c r="I143" s="10">
        <f t="shared" si="18"/>
        <v>0</v>
      </c>
      <c r="J143" s="11">
        <f t="shared" si="19"/>
        <v>0</v>
      </c>
      <c r="K143" s="11"/>
      <c r="L143" s="11" t="str">
        <f t="shared" si="20"/>
        <v>0</v>
      </c>
      <c r="M143" s="11"/>
      <c r="N143" s="11">
        <f t="shared" si="21"/>
        <v>0</v>
      </c>
      <c r="O143" s="11"/>
      <c r="P143" s="11">
        <f t="shared" si="22"/>
        <v>0</v>
      </c>
      <c r="Q143" s="11"/>
      <c r="R143" s="11">
        <f t="shared" si="23"/>
        <v>0</v>
      </c>
      <c r="S143" s="11"/>
      <c r="T143" s="11" t="str">
        <f t="shared" si="24"/>
        <v>0</v>
      </c>
      <c r="U143" s="11">
        <v>45</v>
      </c>
      <c r="V143" s="11" t="str">
        <f t="shared" si="25"/>
        <v>10</v>
      </c>
      <c r="W143" s="11">
        <f t="shared" si="26"/>
        <v>10</v>
      </c>
    </row>
    <row r="144" spans="1:23" x14ac:dyDescent="0.25">
      <c r="A144" s="26">
        <v>237</v>
      </c>
      <c r="B144" s="29">
        <v>82</v>
      </c>
      <c r="C144" s="4" t="s">
        <v>400</v>
      </c>
      <c r="D144" s="8" t="s">
        <v>317</v>
      </c>
      <c r="E144" s="8" t="s">
        <v>106</v>
      </c>
      <c r="F144" s="10">
        <v>0</v>
      </c>
      <c r="G144" s="10">
        <v>0</v>
      </c>
      <c r="H144" s="10">
        <v>0</v>
      </c>
      <c r="I144" s="10">
        <f t="shared" si="18"/>
        <v>0</v>
      </c>
      <c r="J144" s="11">
        <f t="shared" si="19"/>
        <v>0</v>
      </c>
      <c r="K144" s="11"/>
      <c r="L144" s="11" t="str">
        <f t="shared" si="20"/>
        <v>0</v>
      </c>
      <c r="M144" s="11"/>
      <c r="N144" s="11">
        <f t="shared" si="21"/>
        <v>0</v>
      </c>
      <c r="O144" s="11"/>
      <c r="P144" s="11">
        <f t="shared" si="22"/>
        <v>0</v>
      </c>
      <c r="Q144" s="11"/>
      <c r="R144" s="11">
        <f t="shared" si="23"/>
        <v>0</v>
      </c>
      <c r="S144" s="11"/>
      <c r="T144" s="11" t="str">
        <f t="shared" si="24"/>
        <v>0</v>
      </c>
      <c r="U144" s="11">
        <v>36</v>
      </c>
      <c r="V144" s="11" t="str">
        <f t="shared" si="25"/>
        <v>10</v>
      </c>
      <c r="W144" s="11">
        <f t="shared" si="26"/>
        <v>10</v>
      </c>
    </row>
    <row r="145" spans="1:23" x14ac:dyDescent="0.25">
      <c r="A145" s="26">
        <v>238</v>
      </c>
      <c r="B145" s="29">
        <v>83</v>
      </c>
      <c r="C145" s="4" t="s">
        <v>400</v>
      </c>
      <c r="D145" s="8" t="s">
        <v>297</v>
      </c>
      <c r="E145" s="8" t="s">
        <v>107</v>
      </c>
      <c r="F145" s="10">
        <v>0</v>
      </c>
      <c r="G145" s="10">
        <v>0</v>
      </c>
      <c r="H145" s="10">
        <v>0</v>
      </c>
      <c r="I145" s="10">
        <f t="shared" si="18"/>
        <v>0</v>
      </c>
      <c r="J145" s="11">
        <f t="shared" si="19"/>
        <v>0</v>
      </c>
      <c r="K145" s="11"/>
      <c r="L145" s="11" t="str">
        <f t="shared" si="20"/>
        <v>0</v>
      </c>
      <c r="M145" s="11"/>
      <c r="N145" s="11">
        <f t="shared" si="21"/>
        <v>0</v>
      </c>
      <c r="O145" s="11"/>
      <c r="P145" s="11">
        <f t="shared" si="22"/>
        <v>0</v>
      </c>
      <c r="Q145" s="11"/>
      <c r="R145" s="11">
        <f t="shared" si="23"/>
        <v>0</v>
      </c>
      <c r="S145" s="11"/>
      <c r="T145" s="11" t="str">
        <f t="shared" si="24"/>
        <v>0</v>
      </c>
      <c r="U145" s="11">
        <v>44</v>
      </c>
      <c r="V145" s="11" t="str">
        <f t="shared" si="25"/>
        <v>10</v>
      </c>
      <c r="W145" s="11">
        <f t="shared" si="26"/>
        <v>10</v>
      </c>
    </row>
    <row r="146" spans="1:23" x14ac:dyDescent="0.25">
      <c r="A146" s="26">
        <v>239</v>
      </c>
      <c r="B146" s="29">
        <v>86</v>
      </c>
      <c r="C146" s="4" t="s">
        <v>429</v>
      </c>
      <c r="D146" s="8" t="s">
        <v>330</v>
      </c>
      <c r="E146" s="8" t="s">
        <v>110</v>
      </c>
      <c r="F146" s="10">
        <v>0</v>
      </c>
      <c r="G146" s="10">
        <v>0</v>
      </c>
      <c r="H146" s="10">
        <v>0</v>
      </c>
      <c r="I146" s="10">
        <f t="shared" si="18"/>
        <v>0</v>
      </c>
      <c r="J146" s="11">
        <f t="shared" si="19"/>
        <v>0</v>
      </c>
      <c r="K146" s="11"/>
      <c r="L146" s="11" t="str">
        <f t="shared" si="20"/>
        <v>0</v>
      </c>
      <c r="M146" s="11"/>
      <c r="N146" s="11">
        <f t="shared" si="21"/>
        <v>0</v>
      </c>
      <c r="O146" s="11"/>
      <c r="P146" s="11">
        <f t="shared" si="22"/>
        <v>0</v>
      </c>
      <c r="Q146" s="11"/>
      <c r="R146" s="11">
        <f t="shared" si="23"/>
        <v>0</v>
      </c>
      <c r="S146" s="11"/>
      <c r="T146" s="11" t="str">
        <f t="shared" si="24"/>
        <v>0</v>
      </c>
      <c r="U146" s="11">
        <v>45</v>
      </c>
      <c r="V146" s="11" t="str">
        <f t="shared" si="25"/>
        <v>10</v>
      </c>
      <c r="W146" s="11">
        <f t="shared" si="26"/>
        <v>10</v>
      </c>
    </row>
    <row r="147" spans="1:23" x14ac:dyDescent="0.25">
      <c r="A147" s="26">
        <v>240</v>
      </c>
      <c r="B147" s="29">
        <v>90</v>
      </c>
      <c r="C147" s="4" t="s">
        <v>464</v>
      </c>
      <c r="D147" s="8" t="s">
        <v>325</v>
      </c>
      <c r="E147" s="8" t="s">
        <v>114</v>
      </c>
      <c r="F147" s="10">
        <v>0</v>
      </c>
      <c r="G147" s="10">
        <v>0</v>
      </c>
      <c r="H147" s="10">
        <v>0</v>
      </c>
      <c r="I147" s="10">
        <f t="shared" si="18"/>
        <v>0</v>
      </c>
      <c r="J147" s="11">
        <f t="shared" si="19"/>
        <v>0</v>
      </c>
      <c r="K147" s="11"/>
      <c r="L147" s="11" t="str">
        <f t="shared" si="20"/>
        <v>0</v>
      </c>
      <c r="M147" s="11"/>
      <c r="N147" s="11">
        <f t="shared" si="21"/>
        <v>0</v>
      </c>
      <c r="O147" s="11"/>
      <c r="P147" s="11">
        <f t="shared" si="22"/>
        <v>0</v>
      </c>
      <c r="Q147" s="11"/>
      <c r="R147" s="11">
        <f t="shared" si="23"/>
        <v>0</v>
      </c>
      <c r="S147" s="11"/>
      <c r="T147" s="11" t="str">
        <f t="shared" si="24"/>
        <v>0</v>
      </c>
      <c r="U147" s="11">
        <v>45</v>
      </c>
      <c r="V147" s="11" t="str">
        <f t="shared" si="25"/>
        <v>10</v>
      </c>
      <c r="W147" s="11">
        <f t="shared" si="26"/>
        <v>10</v>
      </c>
    </row>
    <row r="148" spans="1:23" x14ac:dyDescent="0.25">
      <c r="A148" s="26">
        <v>241</v>
      </c>
      <c r="B148" s="29">
        <v>101</v>
      </c>
      <c r="C148" s="4" t="s">
        <v>465</v>
      </c>
      <c r="D148" s="8" t="s">
        <v>317</v>
      </c>
      <c r="E148" s="8" t="s">
        <v>125</v>
      </c>
      <c r="F148" s="10">
        <v>0</v>
      </c>
      <c r="G148" s="10">
        <v>0</v>
      </c>
      <c r="H148" s="10">
        <v>0</v>
      </c>
      <c r="I148" s="10">
        <f t="shared" si="18"/>
        <v>0</v>
      </c>
      <c r="J148" s="11">
        <f t="shared" si="19"/>
        <v>0</v>
      </c>
      <c r="K148" s="11"/>
      <c r="L148" s="11" t="str">
        <f t="shared" si="20"/>
        <v>0</v>
      </c>
      <c r="M148" s="11"/>
      <c r="N148" s="11">
        <f t="shared" si="21"/>
        <v>0</v>
      </c>
      <c r="O148" s="11"/>
      <c r="P148" s="11">
        <f t="shared" si="22"/>
        <v>0</v>
      </c>
      <c r="Q148" s="11"/>
      <c r="R148" s="11">
        <f t="shared" si="23"/>
        <v>0</v>
      </c>
      <c r="S148" s="11"/>
      <c r="T148" s="11" t="str">
        <f t="shared" si="24"/>
        <v>0</v>
      </c>
      <c r="U148" s="11">
        <v>48</v>
      </c>
      <c r="V148" s="11" t="str">
        <f t="shared" si="25"/>
        <v>10</v>
      </c>
      <c r="W148" s="11">
        <f t="shared" si="26"/>
        <v>10</v>
      </c>
    </row>
    <row r="149" spans="1:23" x14ac:dyDescent="0.25">
      <c r="A149" s="26">
        <v>242</v>
      </c>
      <c r="B149" s="32">
        <v>102</v>
      </c>
      <c r="C149" s="20" t="s">
        <v>371</v>
      </c>
      <c r="D149" s="19" t="s">
        <v>299</v>
      </c>
      <c r="E149" s="19" t="s">
        <v>126</v>
      </c>
      <c r="F149" s="21">
        <v>0</v>
      </c>
      <c r="G149" s="21">
        <v>0</v>
      </c>
      <c r="H149" s="21">
        <v>0</v>
      </c>
      <c r="I149" s="21">
        <f t="shared" si="18"/>
        <v>0</v>
      </c>
      <c r="J149" s="22">
        <f t="shared" si="19"/>
        <v>0</v>
      </c>
      <c r="K149" s="22"/>
      <c r="L149" s="22" t="str">
        <f t="shared" si="20"/>
        <v>0</v>
      </c>
      <c r="M149" s="22"/>
      <c r="N149" s="22">
        <f t="shared" si="21"/>
        <v>0</v>
      </c>
      <c r="O149" s="22"/>
      <c r="P149" s="22">
        <f t="shared" si="22"/>
        <v>0</v>
      </c>
      <c r="Q149" s="22"/>
      <c r="R149" s="22">
        <f t="shared" si="23"/>
        <v>0</v>
      </c>
      <c r="S149" s="22"/>
      <c r="T149" s="22" t="str">
        <f t="shared" si="24"/>
        <v>0</v>
      </c>
      <c r="U149" s="22">
        <v>49</v>
      </c>
      <c r="V149" s="22" t="str">
        <f t="shared" si="25"/>
        <v>10</v>
      </c>
      <c r="W149" s="22">
        <f t="shared" si="26"/>
        <v>10</v>
      </c>
    </row>
    <row r="150" spans="1:23" x14ac:dyDescent="0.25">
      <c r="A150" s="26">
        <v>243</v>
      </c>
      <c r="B150" s="32">
        <v>106</v>
      </c>
      <c r="C150" s="20" t="s">
        <v>408</v>
      </c>
      <c r="D150" s="19" t="s">
        <v>306</v>
      </c>
      <c r="E150" s="19" t="s">
        <v>130</v>
      </c>
      <c r="F150" s="21">
        <v>0</v>
      </c>
      <c r="G150" s="21">
        <v>0</v>
      </c>
      <c r="H150" s="21">
        <v>0</v>
      </c>
      <c r="I150" s="21">
        <f t="shared" si="18"/>
        <v>0</v>
      </c>
      <c r="J150" s="22">
        <f t="shared" si="19"/>
        <v>0</v>
      </c>
      <c r="K150" s="22"/>
      <c r="L150" s="22" t="str">
        <f t="shared" si="20"/>
        <v>0</v>
      </c>
      <c r="M150" s="22"/>
      <c r="N150" s="22">
        <f t="shared" si="21"/>
        <v>0</v>
      </c>
      <c r="O150" s="22"/>
      <c r="P150" s="22">
        <f t="shared" si="22"/>
        <v>0</v>
      </c>
      <c r="Q150" s="22"/>
      <c r="R150" s="22">
        <f t="shared" si="23"/>
        <v>0</v>
      </c>
      <c r="S150" s="22"/>
      <c r="T150" s="22" t="str">
        <f t="shared" si="24"/>
        <v>0</v>
      </c>
      <c r="U150" s="22">
        <v>49</v>
      </c>
      <c r="V150" s="22" t="str">
        <f t="shared" si="25"/>
        <v>10</v>
      </c>
      <c r="W150" s="22">
        <f t="shared" si="26"/>
        <v>10</v>
      </c>
    </row>
    <row r="151" spans="1:23" x14ac:dyDescent="0.25">
      <c r="A151" s="26">
        <v>244</v>
      </c>
      <c r="B151" s="32">
        <v>128</v>
      </c>
      <c r="C151" s="20" t="s">
        <v>392</v>
      </c>
      <c r="D151" s="19" t="s">
        <v>297</v>
      </c>
      <c r="E151" s="19" t="s">
        <v>152</v>
      </c>
      <c r="F151" s="21">
        <v>0</v>
      </c>
      <c r="G151" s="21">
        <v>0</v>
      </c>
      <c r="H151" s="21">
        <v>0</v>
      </c>
      <c r="I151" s="21">
        <f t="shared" si="18"/>
        <v>0</v>
      </c>
      <c r="J151" s="22">
        <f t="shared" si="19"/>
        <v>0</v>
      </c>
      <c r="K151" s="22"/>
      <c r="L151" s="22" t="str">
        <f t="shared" si="20"/>
        <v>0</v>
      </c>
      <c r="M151" s="22"/>
      <c r="N151" s="22">
        <f t="shared" si="21"/>
        <v>0</v>
      </c>
      <c r="O151" s="22"/>
      <c r="P151" s="22">
        <f t="shared" si="22"/>
        <v>0</v>
      </c>
      <c r="Q151" s="22"/>
      <c r="R151" s="22">
        <f t="shared" si="23"/>
        <v>0</v>
      </c>
      <c r="S151" s="22"/>
      <c r="T151" s="22" t="str">
        <f t="shared" si="24"/>
        <v>0</v>
      </c>
      <c r="U151" s="22">
        <v>41</v>
      </c>
      <c r="V151" s="22" t="str">
        <f t="shared" si="25"/>
        <v>10</v>
      </c>
      <c r="W151" s="22">
        <f t="shared" si="26"/>
        <v>10</v>
      </c>
    </row>
    <row r="152" spans="1:23" x14ac:dyDescent="0.25">
      <c r="A152" s="26">
        <v>245</v>
      </c>
      <c r="B152" s="32">
        <v>131</v>
      </c>
      <c r="C152" s="20" t="s">
        <v>313</v>
      </c>
      <c r="D152" s="19" t="s">
        <v>295</v>
      </c>
      <c r="E152" s="19" t="s">
        <v>154</v>
      </c>
      <c r="F152" s="21">
        <v>0</v>
      </c>
      <c r="G152" s="21">
        <v>0</v>
      </c>
      <c r="H152" s="21">
        <v>0</v>
      </c>
      <c r="I152" s="21">
        <f t="shared" si="18"/>
        <v>0</v>
      </c>
      <c r="J152" s="22">
        <f t="shared" si="19"/>
        <v>0</v>
      </c>
      <c r="K152" s="22"/>
      <c r="L152" s="22" t="str">
        <f t="shared" si="20"/>
        <v>0</v>
      </c>
      <c r="M152" s="22"/>
      <c r="N152" s="22">
        <f t="shared" si="21"/>
        <v>0</v>
      </c>
      <c r="O152" s="22"/>
      <c r="P152" s="22">
        <f t="shared" si="22"/>
        <v>0</v>
      </c>
      <c r="Q152" s="22"/>
      <c r="R152" s="22">
        <f t="shared" si="23"/>
        <v>0</v>
      </c>
      <c r="S152" s="22"/>
      <c r="T152" s="22" t="str">
        <f t="shared" si="24"/>
        <v>0</v>
      </c>
      <c r="U152" s="22">
        <v>49</v>
      </c>
      <c r="V152" s="22" t="str">
        <f t="shared" si="25"/>
        <v>10</v>
      </c>
      <c r="W152" s="22">
        <f t="shared" si="26"/>
        <v>10</v>
      </c>
    </row>
    <row r="153" spans="1:23" x14ac:dyDescent="0.25">
      <c r="A153" s="26">
        <v>246</v>
      </c>
      <c r="B153" s="32">
        <v>137</v>
      </c>
      <c r="C153" s="20" t="s">
        <v>466</v>
      </c>
      <c r="D153" s="19" t="s">
        <v>295</v>
      </c>
      <c r="E153" s="19" t="s">
        <v>160</v>
      </c>
      <c r="F153" s="21">
        <v>0</v>
      </c>
      <c r="G153" s="21">
        <v>0</v>
      </c>
      <c r="H153" s="21">
        <v>0</v>
      </c>
      <c r="I153" s="21">
        <f t="shared" si="18"/>
        <v>0</v>
      </c>
      <c r="J153" s="22">
        <f t="shared" si="19"/>
        <v>0</v>
      </c>
      <c r="K153" s="22"/>
      <c r="L153" s="22" t="str">
        <f t="shared" si="20"/>
        <v>0</v>
      </c>
      <c r="M153" s="22"/>
      <c r="N153" s="22">
        <f t="shared" si="21"/>
        <v>0</v>
      </c>
      <c r="O153" s="22"/>
      <c r="P153" s="22">
        <f t="shared" si="22"/>
        <v>0</v>
      </c>
      <c r="Q153" s="22"/>
      <c r="R153" s="22">
        <f t="shared" si="23"/>
        <v>0</v>
      </c>
      <c r="S153" s="22"/>
      <c r="T153" s="22" t="str">
        <f t="shared" si="24"/>
        <v>0</v>
      </c>
      <c r="U153" s="22">
        <v>45</v>
      </c>
      <c r="V153" s="22" t="str">
        <f t="shared" si="25"/>
        <v>10</v>
      </c>
      <c r="W153" s="22">
        <f t="shared" si="26"/>
        <v>10</v>
      </c>
    </row>
    <row r="154" spans="1:23" x14ac:dyDescent="0.25">
      <c r="A154" s="26">
        <v>247</v>
      </c>
      <c r="B154" s="32">
        <v>152</v>
      </c>
      <c r="C154" s="20" t="s">
        <v>467</v>
      </c>
      <c r="D154" s="19" t="s">
        <v>330</v>
      </c>
      <c r="E154" s="19" t="s">
        <v>175</v>
      </c>
      <c r="F154" s="21">
        <v>0</v>
      </c>
      <c r="G154" s="21">
        <v>0</v>
      </c>
      <c r="H154" s="21">
        <v>0</v>
      </c>
      <c r="I154" s="21">
        <f t="shared" si="18"/>
        <v>0</v>
      </c>
      <c r="J154" s="22">
        <f t="shared" si="19"/>
        <v>0</v>
      </c>
      <c r="K154" s="22"/>
      <c r="L154" s="22" t="str">
        <f t="shared" si="20"/>
        <v>0</v>
      </c>
      <c r="M154" s="22"/>
      <c r="N154" s="22">
        <f t="shared" si="21"/>
        <v>0</v>
      </c>
      <c r="O154" s="22"/>
      <c r="P154" s="22">
        <f t="shared" si="22"/>
        <v>0</v>
      </c>
      <c r="Q154" s="22"/>
      <c r="R154" s="22">
        <f t="shared" si="23"/>
        <v>0</v>
      </c>
      <c r="S154" s="22"/>
      <c r="T154" s="22" t="str">
        <f t="shared" si="24"/>
        <v>0</v>
      </c>
      <c r="U154" s="22">
        <v>24</v>
      </c>
      <c r="V154" s="22" t="str">
        <f t="shared" si="25"/>
        <v>10</v>
      </c>
      <c r="W154" s="22">
        <f t="shared" si="26"/>
        <v>10</v>
      </c>
    </row>
    <row r="155" spans="1:23" x14ac:dyDescent="0.25">
      <c r="A155" s="26">
        <v>248</v>
      </c>
      <c r="B155" s="32">
        <v>164</v>
      </c>
      <c r="C155" s="20" t="s">
        <v>468</v>
      </c>
      <c r="D155" s="19" t="s">
        <v>299</v>
      </c>
      <c r="E155" s="19" t="s">
        <v>187</v>
      </c>
      <c r="F155" s="21">
        <v>0</v>
      </c>
      <c r="G155" s="21">
        <v>0</v>
      </c>
      <c r="H155" s="21">
        <v>0</v>
      </c>
      <c r="I155" s="21">
        <f t="shared" si="18"/>
        <v>0</v>
      </c>
      <c r="J155" s="22">
        <f t="shared" si="19"/>
        <v>0</v>
      </c>
      <c r="K155" s="22"/>
      <c r="L155" s="22" t="str">
        <f t="shared" si="20"/>
        <v>0</v>
      </c>
      <c r="M155" s="22"/>
      <c r="N155" s="22">
        <f t="shared" si="21"/>
        <v>0</v>
      </c>
      <c r="O155" s="22"/>
      <c r="P155" s="22">
        <f t="shared" si="22"/>
        <v>0</v>
      </c>
      <c r="Q155" s="22"/>
      <c r="R155" s="22">
        <f t="shared" si="23"/>
        <v>0</v>
      </c>
      <c r="S155" s="22"/>
      <c r="T155" s="22" t="str">
        <f t="shared" si="24"/>
        <v>0</v>
      </c>
      <c r="U155" s="22">
        <v>38</v>
      </c>
      <c r="V155" s="22" t="str">
        <f t="shared" si="25"/>
        <v>10</v>
      </c>
      <c r="W155" s="22">
        <f t="shared" si="26"/>
        <v>10</v>
      </c>
    </row>
    <row r="156" spans="1:23" x14ac:dyDescent="0.25">
      <c r="A156" s="26">
        <v>249</v>
      </c>
      <c r="B156" s="32">
        <v>174</v>
      </c>
      <c r="C156" s="20" t="s">
        <v>399</v>
      </c>
      <c r="D156" s="19" t="s">
        <v>358</v>
      </c>
      <c r="E156" s="19" t="s">
        <v>197</v>
      </c>
      <c r="F156" s="21">
        <v>0</v>
      </c>
      <c r="G156" s="21">
        <v>0</v>
      </c>
      <c r="H156" s="21">
        <v>0</v>
      </c>
      <c r="I156" s="21">
        <f t="shared" si="18"/>
        <v>0</v>
      </c>
      <c r="J156" s="22">
        <f t="shared" si="19"/>
        <v>0</v>
      </c>
      <c r="K156" s="22"/>
      <c r="L156" s="22" t="str">
        <f t="shared" si="20"/>
        <v>0</v>
      </c>
      <c r="M156" s="22"/>
      <c r="N156" s="22">
        <f t="shared" si="21"/>
        <v>0</v>
      </c>
      <c r="O156" s="22"/>
      <c r="P156" s="22">
        <f t="shared" si="22"/>
        <v>0</v>
      </c>
      <c r="Q156" s="22"/>
      <c r="R156" s="22">
        <f t="shared" si="23"/>
        <v>0</v>
      </c>
      <c r="S156" s="22"/>
      <c r="T156" s="22" t="str">
        <f t="shared" si="24"/>
        <v>0</v>
      </c>
      <c r="U156" s="22">
        <v>42</v>
      </c>
      <c r="V156" s="22" t="str">
        <f t="shared" si="25"/>
        <v>10</v>
      </c>
      <c r="W156" s="22">
        <f t="shared" si="26"/>
        <v>10</v>
      </c>
    </row>
    <row r="157" spans="1:23" x14ac:dyDescent="0.25">
      <c r="A157" s="26">
        <v>250</v>
      </c>
      <c r="B157" s="32">
        <v>187</v>
      </c>
      <c r="C157" s="20" t="s">
        <v>469</v>
      </c>
      <c r="D157" s="19" t="s">
        <v>322</v>
      </c>
      <c r="E157" s="19" t="s">
        <v>209</v>
      </c>
      <c r="F157" s="21">
        <v>0</v>
      </c>
      <c r="G157" s="21">
        <v>0</v>
      </c>
      <c r="H157" s="21">
        <v>0</v>
      </c>
      <c r="I157" s="21">
        <f t="shared" si="18"/>
        <v>0</v>
      </c>
      <c r="J157" s="22">
        <f t="shared" si="19"/>
        <v>0</v>
      </c>
      <c r="K157" s="22"/>
      <c r="L157" s="22" t="str">
        <f t="shared" si="20"/>
        <v>0</v>
      </c>
      <c r="M157" s="22"/>
      <c r="N157" s="22">
        <f t="shared" si="21"/>
        <v>0</v>
      </c>
      <c r="O157" s="22"/>
      <c r="P157" s="22">
        <f t="shared" si="22"/>
        <v>0</v>
      </c>
      <c r="Q157" s="22"/>
      <c r="R157" s="22">
        <f t="shared" si="23"/>
        <v>0</v>
      </c>
      <c r="S157" s="22"/>
      <c r="T157" s="22" t="str">
        <f t="shared" si="24"/>
        <v>0</v>
      </c>
      <c r="U157" s="22">
        <v>43</v>
      </c>
      <c r="V157" s="22" t="str">
        <f t="shared" si="25"/>
        <v>10</v>
      </c>
      <c r="W157" s="22">
        <f t="shared" si="26"/>
        <v>10</v>
      </c>
    </row>
    <row r="158" spans="1:23" x14ac:dyDescent="0.25">
      <c r="A158" s="26">
        <v>251</v>
      </c>
      <c r="B158" s="32">
        <v>191</v>
      </c>
      <c r="C158" s="20" t="s">
        <v>309</v>
      </c>
      <c r="D158" s="19" t="s">
        <v>318</v>
      </c>
      <c r="E158" s="19" t="s">
        <v>213</v>
      </c>
      <c r="F158" s="21">
        <v>0</v>
      </c>
      <c r="G158" s="21">
        <v>0</v>
      </c>
      <c r="H158" s="21">
        <v>0</v>
      </c>
      <c r="I158" s="21">
        <f t="shared" si="18"/>
        <v>0</v>
      </c>
      <c r="J158" s="22">
        <f t="shared" si="19"/>
        <v>0</v>
      </c>
      <c r="K158" s="22"/>
      <c r="L158" s="22" t="str">
        <f t="shared" si="20"/>
        <v>0</v>
      </c>
      <c r="M158" s="22"/>
      <c r="N158" s="22">
        <f t="shared" si="21"/>
        <v>0</v>
      </c>
      <c r="O158" s="22"/>
      <c r="P158" s="22">
        <f t="shared" si="22"/>
        <v>0</v>
      </c>
      <c r="Q158" s="22"/>
      <c r="R158" s="22">
        <f t="shared" si="23"/>
        <v>0</v>
      </c>
      <c r="S158" s="22"/>
      <c r="T158" s="22" t="str">
        <f t="shared" si="24"/>
        <v>0</v>
      </c>
      <c r="U158" s="22">
        <v>28</v>
      </c>
      <c r="V158" s="22" t="str">
        <f t="shared" si="25"/>
        <v>10</v>
      </c>
      <c r="W158" s="22">
        <f t="shared" si="26"/>
        <v>10</v>
      </c>
    </row>
    <row r="159" spans="1:23" x14ac:dyDescent="0.25">
      <c r="A159" s="26">
        <v>252</v>
      </c>
      <c r="B159" s="32">
        <v>205</v>
      </c>
      <c r="C159" s="20" t="s">
        <v>470</v>
      </c>
      <c r="D159" s="19" t="s">
        <v>330</v>
      </c>
      <c r="E159" s="19" t="s">
        <v>227</v>
      </c>
      <c r="F159" s="21">
        <v>0</v>
      </c>
      <c r="G159" s="21">
        <v>0</v>
      </c>
      <c r="H159" s="21">
        <v>0</v>
      </c>
      <c r="I159" s="21">
        <f t="shared" si="18"/>
        <v>0</v>
      </c>
      <c r="J159" s="22">
        <f t="shared" si="19"/>
        <v>0</v>
      </c>
      <c r="K159" s="22"/>
      <c r="L159" s="22" t="str">
        <f t="shared" si="20"/>
        <v>0</v>
      </c>
      <c r="M159" s="22"/>
      <c r="N159" s="22">
        <f t="shared" si="21"/>
        <v>0</v>
      </c>
      <c r="O159" s="22"/>
      <c r="P159" s="22">
        <f t="shared" si="22"/>
        <v>0</v>
      </c>
      <c r="Q159" s="22"/>
      <c r="R159" s="22">
        <f t="shared" si="23"/>
        <v>0</v>
      </c>
      <c r="S159" s="22"/>
      <c r="T159" s="22" t="str">
        <f t="shared" si="24"/>
        <v>0</v>
      </c>
      <c r="U159" s="22">
        <v>43</v>
      </c>
      <c r="V159" s="22" t="str">
        <f t="shared" si="25"/>
        <v>10</v>
      </c>
      <c r="W159" s="22">
        <f t="shared" si="26"/>
        <v>10</v>
      </c>
    </row>
    <row r="160" spans="1:23" x14ac:dyDescent="0.25">
      <c r="A160" s="26">
        <v>253</v>
      </c>
      <c r="B160" s="32">
        <v>207</v>
      </c>
      <c r="C160" s="20" t="s">
        <v>471</v>
      </c>
      <c r="D160" s="19" t="s">
        <v>306</v>
      </c>
      <c r="E160" s="19" t="s">
        <v>229</v>
      </c>
      <c r="F160" s="21">
        <v>0</v>
      </c>
      <c r="G160" s="21">
        <v>0</v>
      </c>
      <c r="H160" s="21">
        <v>0</v>
      </c>
      <c r="I160" s="21">
        <f t="shared" si="18"/>
        <v>0</v>
      </c>
      <c r="J160" s="22">
        <f t="shared" si="19"/>
        <v>0</v>
      </c>
      <c r="K160" s="22"/>
      <c r="L160" s="22" t="str">
        <f t="shared" si="20"/>
        <v>0</v>
      </c>
      <c r="M160" s="22"/>
      <c r="N160" s="22">
        <f t="shared" si="21"/>
        <v>0</v>
      </c>
      <c r="O160" s="22"/>
      <c r="P160" s="22">
        <f t="shared" si="22"/>
        <v>0</v>
      </c>
      <c r="Q160" s="22"/>
      <c r="R160" s="22">
        <f t="shared" si="23"/>
        <v>0</v>
      </c>
      <c r="S160" s="22"/>
      <c r="T160" s="22" t="str">
        <f t="shared" si="24"/>
        <v>0</v>
      </c>
      <c r="U160" s="22">
        <v>42</v>
      </c>
      <c r="V160" s="22" t="str">
        <f t="shared" si="25"/>
        <v>10</v>
      </c>
      <c r="W160" s="22">
        <f t="shared" si="26"/>
        <v>10</v>
      </c>
    </row>
    <row r="161" spans="1:23" x14ac:dyDescent="0.25">
      <c r="A161" s="26">
        <v>254</v>
      </c>
      <c r="B161" s="32">
        <v>209</v>
      </c>
      <c r="C161" s="20" t="s">
        <v>355</v>
      </c>
      <c r="D161" s="19" t="s">
        <v>330</v>
      </c>
      <c r="E161" s="19" t="s">
        <v>231</v>
      </c>
      <c r="F161" s="21">
        <v>0</v>
      </c>
      <c r="G161" s="21">
        <v>0</v>
      </c>
      <c r="H161" s="21">
        <v>0</v>
      </c>
      <c r="I161" s="21">
        <f t="shared" si="18"/>
        <v>0</v>
      </c>
      <c r="J161" s="22">
        <f t="shared" si="19"/>
        <v>0</v>
      </c>
      <c r="K161" s="22"/>
      <c r="L161" s="22" t="str">
        <f t="shared" si="20"/>
        <v>0</v>
      </c>
      <c r="M161" s="22"/>
      <c r="N161" s="22">
        <f t="shared" si="21"/>
        <v>0</v>
      </c>
      <c r="O161" s="22"/>
      <c r="P161" s="22">
        <f t="shared" si="22"/>
        <v>0</v>
      </c>
      <c r="Q161" s="22"/>
      <c r="R161" s="22">
        <f t="shared" si="23"/>
        <v>0</v>
      </c>
      <c r="S161" s="22"/>
      <c r="T161" s="22" t="str">
        <f t="shared" si="24"/>
        <v>0</v>
      </c>
      <c r="U161" s="22">
        <v>33</v>
      </c>
      <c r="V161" s="22" t="str">
        <f t="shared" si="25"/>
        <v>10</v>
      </c>
      <c r="W161" s="22">
        <f t="shared" si="26"/>
        <v>10</v>
      </c>
    </row>
    <row r="162" spans="1:23" x14ac:dyDescent="0.25">
      <c r="A162" s="26">
        <v>255</v>
      </c>
      <c r="B162" s="32">
        <v>210</v>
      </c>
      <c r="C162" s="20" t="s">
        <v>352</v>
      </c>
      <c r="D162" s="19" t="s">
        <v>314</v>
      </c>
      <c r="E162" s="19" t="s">
        <v>232</v>
      </c>
      <c r="F162" s="21">
        <v>0</v>
      </c>
      <c r="G162" s="21">
        <v>0</v>
      </c>
      <c r="H162" s="21">
        <v>0</v>
      </c>
      <c r="I162" s="21">
        <f t="shared" si="18"/>
        <v>0</v>
      </c>
      <c r="J162" s="22">
        <f t="shared" si="19"/>
        <v>0</v>
      </c>
      <c r="K162" s="22"/>
      <c r="L162" s="22" t="str">
        <f t="shared" si="20"/>
        <v>0</v>
      </c>
      <c r="M162" s="22"/>
      <c r="N162" s="22">
        <f t="shared" si="21"/>
        <v>0</v>
      </c>
      <c r="O162" s="22"/>
      <c r="P162" s="22">
        <f t="shared" si="22"/>
        <v>0</v>
      </c>
      <c r="Q162" s="22"/>
      <c r="R162" s="22">
        <f t="shared" si="23"/>
        <v>0</v>
      </c>
      <c r="S162" s="22"/>
      <c r="T162" s="22" t="str">
        <f t="shared" si="24"/>
        <v>0</v>
      </c>
      <c r="U162" s="22">
        <v>50</v>
      </c>
      <c r="V162" s="22" t="str">
        <f t="shared" si="25"/>
        <v>10</v>
      </c>
      <c r="W162" s="22">
        <f t="shared" si="26"/>
        <v>10</v>
      </c>
    </row>
    <row r="163" spans="1:23" x14ac:dyDescent="0.25">
      <c r="A163" s="26">
        <v>256</v>
      </c>
      <c r="B163" s="32">
        <v>211</v>
      </c>
      <c r="C163" s="20" t="s">
        <v>442</v>
      </c>
      <c r="D163" s="19" t="s">
        <v>324</v>
      </c>
      <c r="E163" s="19" t="s">
        <v>233</v>
      </c>
      <c r="F163" s="21">
        <v>0</v>
      </c>
      <c r="G163" s="21">
        <v>0</v>
      </c>
      <c r="H163" s="21">
        <v>0</v>
      </c>
      <c r="I163" s="21">
        <f t="shared" si="18"/>
        <v>0</v>
      </c>
      <c r="J163" s="22">
        <f t="shared" si="19"/>
        <v>0</v>
      </c>
      <c r="K163" s="22"/>
      <c r="L163" s="22" t="str">
        <f t="shared" si="20"/>
        <v>0</v>
      </c>
      <c r="M163" s="22"/>
      <c r="N163" s="22">
        <f t="shared" si="21"/>
        <v>0</v>
      </c>
      <c r="O163" s="22"/>
      <c r="P163" s="22">
        <f t="shared" si="22"/>
        <v>0</v>
      </c>
      <c r="Q163" s="22"/>
      <c r="R163" s="22">
        <f t="shared" si="23"/>
        <v>0</v>
      </c>
      <c r="S163" s="22"/>
      <c r="T163" s="22" t="str">
        <f t="shared" si="24"/>
        <v>0</v>
      </c>
      <c r="U163" s="22">
        <v>35</v>
      </c>
      <c r="V163" s="22" t="str">
        <f t="shared" si="25"/>
        <v>10</v>
      </c>
      <c r="W163" s="22">
        <f t="shared" si="26"/>
        <v>10</v>
      </c>
    </row>
    <row r="164" spans="1:23" x14ac:dyDescent="0.25">
      <c r="A164" s="26">
        <v>257</v>
      </c>
      <c r="B164" s="32">
        <v>217</v>
      </c>
      <c r="C164" s="20" t="s">
        <v>351</v>
      </c>
      <c r="D164" s="19" t="s">
        <v>322</v>
      </c>
      <c r="E164" s="19" t="s">
        <v>239</v>
      </c>
      <c r="F164" s="21">
        <v>0</v>
      </c>
      <c r="G164" s="21">
        <v>0</v>
      </c>
      <c r="H164" s="21">
        <v>0</v>
      </c>
      <c r="I164" s="21">
        <f t="shared" si="18"/>
        <v>0</v>
      </c>
      <c r="J164" s="22">
        <f t="shared" si="19"/>
        <v>0</v>
      </c>
      <c r="K164" s="22"/>
      <c r="L164" s="22" t="str">
        <f t="shared" si="20"/>
        <v>0</v>
      </c>
      <c r="M164" s="22"/>
      <c r="N164" s="22">
        <f t="shared" si="21"/>
        <v>0</v>
      </c>
      <c r="O164" s="22"/>
      <c r="P164" s="22">
        <f t="shared" si="22"/>
        <v>0</v>
      </c>
      <c r="Q164" s="22"/>
      <c r="R164" s="22">
        <f t="shared" si="23"/>
        <v>0</v>
      </c>
      <c r="S164" s="22"/>
      <c r="T164" s="22" t="str">
        <f t="shared" si="24"/>
        <v>0</v>
      </c>
      <c r="U164" s="22">
        <v>47</v>
      </c>
      <c r="V164" s="22" t="str">
        <f t="shared" si="25"/>
        <v>10</v>
      </c>
      <c r="W164" s="22">
        <f t="shared" si="26"/>
        <v>10</v>
      </c>
    </row>
    <row r="165" spans="1:23" x14ac:dyDescent="0.25">
      <c r="A165" s="26">
        <v>258</v>
      </c>
      <c r="B165" s="32">
        <v>229</v>
      </c>
      <c r="C165" s="20" t="s">
        <v>472</v>
      </c>
      <c r="D165" s="19" t="s">
        <v>302</v>
      </c>
      <c r="E165" s="19" t="s">
        <v>251</v>
      </c>
      <c r="F165" s="21">
        <v>0</v>
      </c>
      <c r="G165" s="21">
        <v>0</v>
      </c>
      <c r="H165" s="21">
        <v>0</v>
      </c>
      <c r="I165" s="21">
        <f t="shared" si="18"/>
        <v>0</v>
      </c>
      <c r="J165" s="22">
        <f t="shared" si="19"/>
        <v>0</v>
      </c>
      <c r="K165" s="22"/>
      <c r="L165" s="22" t="str">
        <f t="shared" si="20"/>
        <v>0</v>
      </c>
      <c r="M165" s="22"/>
      <c r="N165" s="22">
        <f t="shared" si="21"/>
        <v>0</v>
      </c>
      <c r="O165" s="22"/>
      <c r="P165" s="22">
        <f t="shared" si="22"/>
        <v>0</v>
      </c>
      <c r="Q165" s="22"/>
      <c r="R165" s="22">
        <f t="shared" si="23"/>
        <v>0</v>
      </c>
      <c r="S165" s="22"/>
      <c r="T165" s="22" t="str">
        <f t="shared" si="24"/>
        <v>0</v>
      </c>
      <c r="U165" s="22">
        <v>44</v>
      </c>
      <c r="V165" s="22" t="str">
        <f t="shared" si="25"/>
        <v>10</v>
      </c>
      <c r="W165" s="22">
        <f t="shared" si="26"/>
        <v>10</v>
      </c>
    </row>
    <row r="166" spans="1:23" x14ac:dyDescent="0.25">
      <c r="A166" s="26">
        <v>259</v>
      </c>
      <c r="B166" s="32">
        <v>242</v>
      </c>
      <c r="C166" s="20" t="s">
        <v>331</v>
      </c>
      <c r="D166" s="19" t="s">
        <v>318</v>
      </c>
      <c r="E166" s="19" t="s">
        <v>264</v>
      </c>
      <c r="F166" s="21">
        <v>0</v>
      </c>
      <c r="G166" s="21">
        <v>0</v>
      </c>
      <c r="H166" s="21">
        <v>0</v>
      </c>
      <c r="I166" s="21">
        <f t="shared" si="18"/>
        <v>0</v>
      </c>
      <c r="J166" s="22">
        <f t="shared" si="19"/>
        <v>0</v>
      </c>
      <c r="K166" s="22"/>
      <c r="L166" s="22" t="str">
        <f t="shared" si="20"/>
        <v>0</v>
      </c>
      <c r="M166" s="22"/>
      <c r="N166" s="22">
        <f t="shared" si="21"/>
        <v>0</v>
      </c>
      <c r="O166" s="22"/>
      <c r="P166" s="22">
        <f t="shared" si="22"/>
        <v>0</v>
      </c>
      <c r="Q166" s="22"/>
      <c r="R166" s="22">
        <f t="shared" si="23"/>
        <v>0</v>
      </c>
      <c r="S166" s="22"/>
      <c r="T166" s="22" t="str">
        <f t="shared" si="24"/>
        <v>0</v>
      </c>
      <c r="U166" s="22">
        <v>44</v>
      </c>
      <c r="V166" s="22" t="str">
        <f t="shared" si="25"/>
        <v>10</v>
      </c>
      <c r="W166" s="22">
        <f t="shared" si="26"/>
        <v>10</v>
      </c>
    </row>
    <row r="167" spans="1:23" x14ac:dyDescent="0.25">
      <c r="A167" s="26">
        <v>260</v>
      </c>
      <c r="B167" s="33">
        <v>245</v>
      </c>
      <c r="C167" s="20" t="s">
        <v>329</v>
      </c>
      <c r="D167" s="19" t="s">
        <v>306</v>
      </c>
      <c r="E167" s="19" t="s">
        <v>267</v>
      </c>
      <c r="F167" s="17">
        <v>0</v>
      </c>
      <c r="G167" s="17">
        <v>0</v>
      </c>
      <c r="H167" s="17">
        <v>0</v>
      </c>
      <c r="I167" s="17">
        <f t="shared" si="18"/>
        <v>0</v>
      </c>
      <c r="J167" s="18">
        <f t="shared" si="19"/>
        <v>0</v>
      </c>
      <c r="K167" s="18"/>
      <c r="L167" s="18" t="str">
        <f t="shared" si="20"/>
        <v>0</v>
      </c>
      <c r="M167" s="18"/>
      <c r="N167" s="18">
        <f t="shared" si="21"/>
        <v>0</v>
      </c>
      <c r="O167" s="18"/>
      <c r="P167" s="18">
        <f t="shared" si="22"/>
        <v>0</v>
      </c>
      <c r="Q167" s="18"/>
      <c r="R167" s="18">
        <f t="shared" si="23"/>
        <v>0</v>
      </c>
      <c r="S167" s="18"/>
      <c r="T167" s="18" t="str">
        <f t="shared" si="24"/>
        <v>0</v>
      </c>
      <c r="U167" s="18">
        <v>40</v>
      </c>
      <c r="V167" s="18" t="str">
        <f t="shared" si="25"/>
        <v>10</v>
      </c>
      <c r="W167" s="18">
        <f t="shared" si="26"/>
        <v>10</v>
      </c>
    </row>
    <row r="168" spans="1:23" x14ac:dyDescent="0.25">
      <c r="A168" s="26">
        <v>261</v>
      </c>
      <c r="B168" s="33">
        <v>246</v>
      </c>
      <c r="C168" s="20" t="s">
        <v>364</v>
      </c>
      <c r="D168" s="19" t="s">
        <v>295</v>
      </c>
      <c r="E168" s="19" t="s">
        <v>268</v>
      </c>
      <c r="F168" s="17">
        <v>0</v>
      </c>
      <c r="G168" s="17">
        <v>0</v>
      </c>
      <c r="H168" s="17">
        <v>0</v>
      </c>
      <c r="I168" s="17">
        <f t="shared" si="18"/>
        <v>0</v>
      </c>
      <c r="J168" s="18">
        <f t="shared" si="19"/>
        <v>0</v>
      </c>
      <c r="K168" s="18"/>
      <c r="L168" s="18" t="str">
        <f t="shared" si="20"/>
        <v>0</v>
      </c>
      <c r="M168" s="18"/>
      <c r="N168" s="18">
        <f t="shared" si="21"/>
        <v>0</v>
      </c>
      <c r="O168" s="18"/>
      <c r="P168" s="18">
        <f t="shared" si="22"/>
        <v>0</v>
      </c>
      <c r="Q168" s="18"/>
      <c r="R168" s="18">
        <f t="shared" si="23"/>
        <v>0</v>
      </c>
      <c r="S168" s="18"/>
      <c r="T168" s="18" t="str">
        <f t="shared" si="24"/>
        <v>0</v>
      </c>
      <c r="U168" s="18">
        <v>39</v>
      </c>
      <c r="V168" s="18" t="str">
        <f t="shared" si="25"/>
        <v>10</v>
      </c>
      <c r="W168" s="18">
        <f t="shared" si="26"/>
        <v>10</v>
      </c>
    </row>
    <row r="169" spans="1:23" x14ac:dyDescent="0.25">
      <c r="A169" s="26">
        <v>262</v>
      </c>
      <c r="B169" s="33">
        <v>250</v>
      </c>
      <c r="C169" s="20" t="s">
        <v>429</v>
      </c>
      <c r="D169" s="19" t="s">
        <v>322</v>
      </c>
      <c r="E169" s="19" t="s">
        <v>272</v>
      </c>
      <c r="F169" s="17">
        <v>0</v>
      </c>
      <c r="G169" s="17">
        <v>0</v>
      </c>
      <c r="H169" s="17">
        <v>0</v>
      </c>
      <c r="I169" s="17">
        <f t="shared" si="18"/>
        <v>0</v>
      </c>
      <c r="J169" s="18">
        <f t="shared" si="19"/>
        <v>0</v>
      </c>
      <c r="K169" s="18"/>
      <c r="L169" s="18" t="str">
        <f t="shared" si="20"/>
        <v>0</v>
      </c>
      <c r="M169" s="18"/>
      <c r="N169" s="18">
        <f t="shared" si="21"/>
        <v>0</v>
      </c>
      <c r="O169" s="18"/>
      <c r="P169" s="18">
        <f t="shared" si="22"/>
        <v>0</v>
      </c>
      <c r="Q169" s="18"/>
      <c r="R169" s="18">
        <f t="shared" si="23"/>
        <v>0</v>
      </c>
      <c r="S169" s="18"/>
      <c r="T169" s="18" t="str">
        <f t="shared" si="24"/>
        <v>0</v>
      </c>
      <c r="U169" s="18">
        <v>43</v>
      </c>
      <c r="V169" s="18" t="str">
        <f t="shared" si="25"/>
        <v>10</v>
      </c>
      <c r="W169" s="18">
        <f t="shared" si="26"/>
        <v>10</v>
      </c>
    </row>
    <row r="170" spans="1:23" x14ac:dyDescent="0.25">
      <c r="A170" s="26">
        <v>263</v>
      </c>
      <c r="B170" s="31">
        <v>252</v>
      </c>
      <c r="C170" s="4" t="s">
        <v>437</v>
      </c>
      <c r="D170" s="8" t="s">
        <v>308</v>
      </c>
      <c r="E170" s="8" t="s">
        <v>274</v>
      </c>
      <c r="F170" s="1">
        <v>0</v>
      </c>
      <c r="G170" s="1">
        <v>0</v>
      </c>
      <c r="H170" s="1">
        <v>0</v>
      </c>
      <c r="I170" s="1">
        <f t="shared" si="18"/>
        <v>0</v>
      </c>
      <c r="J170" s="2">
        <f t="shared" si="19"/>
        <v>0</v>
      </c>
      <c r="K170" s="2"/>
      <c r="L170" s="2" t="str">
        <f t="shared" si="20"/>
        <v>0</v>
      </c>
      <c r="M170" s="2"/>
      <c r="N170" s="2">
        <f t="shared" si="21"/>
        <v>0</v>
      </c>
      <c r="O170" s="2"/>
      <c r="P170" s="2">
        <f t="shared" si="22"/>
        <v>0</v>
      </c>
      <c r="Q170" s="2"/>
      <c r="R170" s="2">
        <f t="shared" si="23"/>
        <v>0</v>
      </c>
      <c r="S170" s="2"/>
      <c r="T170" s="2" t="str">
        <f t="shared" si="24"/>
        <v>0</v>
      </c>
      <c r="U170" s="2">
        <v>38</v>
      </c>
      <c r="V170" s="2" t="str">
        <f t="shared" si="25"/>
        <v>10</v>
      </c>
      <c r="W170" s="2">
        <f t="shared" si="26"/>
        <v>10</v>
      </c>
    </row>
  </sheetData>
  <mergeCells count="1">
    <mergeCell ref="C1:W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C158-D275-40B4-AC5B-2FBFC3D8D9BB}">
  <dimension ref="A2:D15"/>
  <sheetViews>
    <sheetView tabSelected="1" workbookViewId="0">
      <selection activeCell="D9" sqref="D9"/>
    </sheetView>
  </sheetViews>
  <sheetFormatPr defaultRowHeight="15.75" x14ac:dyDescent="0.25"/>
  <cols>
    <col min="1" max="1" width="25.125" customWidth="1"/>
    <col min="2" max="2" width="19.625" customWidth="1"/>
    <col min="3" max="3" width="18.75" customWidth="1"/>
    <col min="4" max="4" width="37.125" customWidth="1"/>
  </cols>
  <sheetData>
    <row r="2" spans="1:4" ht="26.25" customHeight="1" x14ac:dyDescent="0.4">
      <c r="A2" s="36"/>
      <c r="B2" s="45" t="s">
        <v>24</v>
      </c>
      <c r="C2" s="45"/>
      <c r="D2" s="37"/>
    </row>
    <row r="3" spans="1:4" ht="28.5" customHeight="1" x14ac:dyDescent="0.3">
      <c r="A3" s="38"/>
      <c r="B3" s="39" t="s">
        <v>473</v>
      </c>
      <c r="C3" s="40"/>
      <c r="D3" s="41"/>
    </row>
    <row r="4" spans="1:4" x14ac:dyDescent="0.25">
      <c r="A4" s="27" t="s">
        <v>0</v>
      </c>
      <c r="B4" s="27" t="s">
        <v>11</v>
      </c>
      <c r="C4" s="27" t="s">
        <v>19</v>
      </c>
      <c r="D4" s="27" t="s">
        <v>25</v>
      </c>
    </row>
    <row r="5" spans="1:4" x14ac:dyDescent="0.25">
      <c r="A5" s="6" t="s">
        <v>384</v>
      </c>
      <c r="B5" s="5" t="s">
        <v>317</v>
      </c>
      <c r="C5" s="5" t="s">
        <v>26</v>
      </c>
      <c r="D5" s="6" t="s">
        <v>476</v>
      </c>
    </row>
    <row r="6" spans="1:4" ht="63" customHeight="1" x14ac:dyDescent="0.25">
      <c r="A6" s="5" t="s">
        <v>453</v>
      </c>
      <c r="B6" s="5" t="s">
        <v>308</v>
      </c>
      <c r="C6" s="5" t="s">
        <v>281</v>
      </c>
      <c r="D6" s="35" t="s">
        <v>478</v>
      </c>
    </row>
    <row r="7" spans="1:4" ht="16.5" customHeight="1" x14ac:dyDescent="0.25">
      <c r="A7" s="5" t="s">
        <v>373</v>
      </c>
      <c r="B7" s="5" t="s">
        <v>317</v>
      </c>
      <c r="C7" s="5" t="s">
        <v>123</v>
      </c>
      <c r="D7" s="5" t="s">
        <v>474</v>
      </c>
    </row>
    <row r="8" spans="1:4" ht="31.5" x14ac:dyDescent="0.25">
      <c r="A8" s="5" t="s">
        <v>296</v>
      </c>
      <c r="B8" s="5" t="s">
        <v>318</v>
      </c>
      <c r="C8" s="5" t="s">
        <v>155</v>
      </c>
      <c r="D8" s="6" t="s">
        <v>477</v>
      </c>
    </row>
    <row r="9" spans="1:4" ht="31.5" x14ac:dyDescent="0.25">
      <c r="A9" s="5" t="s">
        <v>475</v>
      </c>
      <c r="B9" s="5" t="s">
        <v>295</v>
      </c>
      <c r="C9" s="5" t="s">
        <v>111</v>
      </c>
      <c r="D9" s="6" t="s">
        <v>477</v>
      </c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</sheetData>
  <mergeCells count="1">
    <mergeCell ref="B2:C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ΟΡΙΣΤΙΚΑ  ΑΠΟΤΕΛΕΣΜΑΤΑ</vt:lpstr>
      <vt:lpstr>ΠΙΝΑΚΑΣ ΕΠΙΤΥΧΟΝΤΩΝ </vt:lpstr>
      <vt:lpstr>ΠΙΝΑΚΑΣ ΕΠΙΛΑΧΟΝΤΩΝ </vt:lpstr>
      <vt:lpstr>ΑΚΥΡΑ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ΔΗΜΟΣ ΦΥΛΗΣ 146</cp:lastModifiedBy>
  <cp:lastPrinted>2025-07-23T11:05:56Z</cp:lastPrinted>
  <dcterms:created xsi:type="dcterms:W3CDTF">2020-08-24T15:03:15Z</dcterms:created>
  <dcterms:modified xsi:type="dcterms:W3CDTF">2025-07-23T11:06:53Z</dcterms:modified>
</cp:coreProperties>
</file>